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30" documentId="120_S{2AC9BD13-BADA-5192-A53E-5A8FF88502F6}" xr6:coauthVersionLast="47" xr6:coauthVersionMax="47" xr10:uidLastSave="{053D1753-54D6-49C3-B5D0-A1CD08521EE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<sst xmlns="http://schemas.openxmlformats.org/spreadsheetml/2006/main" count="181588" uniqueCount="39208">
  <si>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</si>
  <si>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</si>
  <si>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</si>
  <si>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</si>
  <si>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</si>
  <si>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</si>
  <si>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</si>
  <si>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</si>
  <si>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</si>
  <si>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</si>
  <si>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</si>
  <si>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</si>
  <si>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</si>
  <si>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</si>
  <si>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</si>
  <si>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</si>
  <si>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</si>
  <si>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</si>
  <si>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</si>
  <si>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</si>
  <si>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</si>
  <si>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</si>
  <si>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</si>
  <si>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</si>
  <si>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</si>
  <si>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</si>
  <si>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</si>
  <si>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</si>
  <si>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</si>
  <si>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</si>
  <si>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</si>
  <si>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</si>
  <si>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</si>
  <si>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</si>
  <si>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</si>
  <si>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</si>
  <si>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</si>
  <si>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</si>
  <si>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</si>
  <si>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</si>
  <si>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</si>
  <si>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</si>
  <si>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</si>
  <si>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</si>
  <si>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</si>
  <si>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</si>
  <si>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</si>
  <si>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</si>
  <si>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</si>
  <si>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</si>
  <si>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</si>
  <si>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</si>
  <si>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</si>
  <si>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</si>
  <si>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</si>
  <si>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</si>
  <si>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</si>
  <si>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</si>
  <si>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</si>
  <si>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</si>
  <si>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</si>
  <si>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</si>
  <si>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</si>
  <si>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</si>
  <si>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</si>
  <si>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</si>
  <si>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</si>
  <si>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</si>
  <si>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</si>
  <si>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</si>
  <si>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</si>
  <si>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</si>
  <si>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</si>
  <si>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</si>
  <si>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</si>
  <si>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</si>
  <si>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</si>
  <si>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</si>
  <si>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</si>
  <si>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</si>
  <si>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</si>
  <si>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</si>
  <si>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</si>
  <si>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</si>
  <si>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</si>
  <si>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</si>
  <si>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</si>
  <si>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</si>
  <si>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</si>
  <si>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</si>
  <si>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</si>
  <si>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</si>
  <si>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</si>
  <si>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</si>
  <si>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</si>
  <si>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</si>
  <si>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</si>
  <si>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</si>
  <si>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</si>
  <si>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</si>
  <si>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</si>
  <si>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</si>
  <si>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</si>
  <si>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</si>
  <si>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</si>
  <si>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</si>
  <si>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</si>
  <si>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</si>
  <si>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</si>
  <si>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</si>
  <si>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</si>
  <si>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</si>
  <si>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</si>
  <si>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</si>
  <si>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</si>
  <si>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</si>
  <si>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</si>
  <si>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</si>
  <si>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</si>
  <si>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</si>
  <si>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</si>
  <si>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</si>
  <si>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</si>
  <si>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</si>
  <si>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</si>
  <si>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</si>
  <si>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</si>
  <si>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</si>
  <si>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</si>
  <si>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</si>
  <si>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</si>
  <si>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</si>
  <si>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</si>
  <si>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</si>
  <si>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</si>
  <si>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</si>
  <si>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</si>
  <si>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</si>
  <si>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</si>
  <si>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</si>
  <si>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</si>
  <si>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</si>
  <si>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</si>
  <si>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</si>
  <si>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</si>
  <si>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</si>
  <si>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</si>
  <si>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</si>
  <si>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</si>
  <si>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</si>
  <si>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</si>
  <si>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</si>
  <si>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</si>
  <si>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</si>
  <si>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</si>
  <si>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</si>
  <si>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</si>
  <si>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</si>
  <si>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</si>
  <si>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</si>
  <si>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</si>
  <si>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</si>
  <si>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</si>
  <si>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</si>
  <si>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</si>
  <si>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</si>
  <si>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</si>
  <si>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</si>
  <si>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</si>
  <si>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</si>
  <si>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</si>
  <si>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</si>
  <si>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</si>
  <si>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</si>
  <si>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</si>
  <si>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</si>
  <si>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</si>
  <si>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</si>
  <si>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</si>
  <si>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</si>
  <si>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</si>
  <si>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</si>
  <si>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</si>
  <si>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</si>
  <si>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</si>
  <si>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</si>
  <si>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</si>
  <si>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</si>
  <si>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</si>
  <si>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</si>
  <si>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</si>
  <si>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</si>
  <si>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</si>
  <si>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</si>
  <si>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</si>
  <si>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</si>
  <si>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</si>
  <si>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</si>
  <si>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</si>
  <si>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</si>
  <si>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</si>
  <si>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</si>
  <si>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</si>
  <si>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</si>
  <si>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</si>
  <si>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</si>
  <si>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</si>
  <si>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</si>
  <si>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</si>
  <si>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</si>
  <si>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</si>
  <si>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</si>
  <si>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</si>
  <si>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</si>
  <si>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</si>
  <si>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</si>
  <si>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</si>
  <si>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</si>
  <si>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</si>
  <si>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</si>
  <si>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</si>
  <si>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</si>
  <si>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</si>
  <si>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</si>
  <si>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</si>
  <si>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</si>
  <si>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</si>
  <si>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</si>
  <si>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</si>
  <si>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</si>
  <si>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</si>
  <si>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</si>
  <si>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</si>
  <si>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</si>
  <si>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</si>
  <si>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</si>
  <si>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</si>
  <si>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</si>
  <si>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</si>
  <si>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</si>
  <si>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</si>
  <si>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</si>
  <si>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</si>
  <si>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</si>
  <si>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</si>
  <si>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</si>
  <si>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</si>
  <si>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</si>
  <si>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</si>
  <si>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</si>
  <si>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</si>
  <si>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</si>
  <si>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</si>
  <si>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</si>
  <si>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</si>
  <si>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</si>
  <si>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</si>
  <si>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</si>
  <si>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</si>
  <si>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</si>
  <si>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</si>
  <si>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</si>
  <si>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</si>
  <si>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</si>
  <si>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</si>
  <si>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</si>
  <si>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</si>
  <si>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</si>
  <si>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</si>
  <si>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</si>
  <si>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</si>
  <si>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</si>
  <si>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</si>
  <si>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</si>
  <si>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</si>
  <si>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</si>
  <si>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</si>
  <si>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</si>
  <si>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</si>
  <si>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</si>
  <si>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</si>
  <si>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</si>
  <si>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</si>
  <si>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</si>
  <si>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</si>
  <si>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</si>
  <si>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</si>
  <si>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</si>
  <si>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</si>
  <si>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</si>
  <si>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</si>
  <si>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</si>
  <si>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</si>
  <si>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</si>
  <si>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</si>
  <si>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</si>
  <si>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</si>
  <si>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</si>
  <si>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</si>
  <si>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</si>
  <si>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</si>
  <si>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</si>
  <si>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</si>
  <si>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</si>
  <si>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</si>
  <si>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</si>
  <si>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</si>
  <si>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</si>
  <si>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</si>
  <si>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</si>
  <si>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</si>
  <si>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</si>
  <si>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</si>
  <si>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</si>
  <si>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</si>
  <si>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</si>
  <si>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</si>
  <si>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</si>
  <si>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</si>
  <si>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</si>
  <si>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</si>
  <si>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</si>
  <si>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</si>
  <si>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</si>
  <si>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</si>
  <si>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</si>
  <si>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</si>
  <si>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</si>
  <si>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</si>
  <si>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</si>
  <si>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</si>
  <si>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</si>
  <si>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</si>
  <si>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</si>
  <si>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</si>
  <si>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</si>
  <si>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</si>
  <si>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</si>
  <si>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</si>
  <si>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</si>
  <si>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</si>
  <si>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</si>
  <si>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</si>
  <si>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</si>
  <si>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</si>
  <si>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</si>
  <si>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</si>
  <si>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</si>
  <si>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</si>
  <si>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</si>
  <si>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</si>
  <si>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</si>
  <si>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</si>
  <si>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</si>
  <si>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</si>
  <si>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</si>
  <si>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</si>
  <si>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</si>
  <si>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</si>
  <si>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</si>
  <si>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</si>
  <si>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</si>
  <si>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</si>
  <si>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</si>
  <si>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</si>
  <si>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</si>
  <si>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</si>
  <si>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</si>
  <si>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</si>
  <si>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</si>
  <si>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</si>
  <si>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</si>
  <si>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</si>
  <si>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</si>
  <si>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</si>
  <si>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</si>
  <si>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</si>
  <si>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</si>
  <si>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</si>
  <si>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</si>
  <si>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</si>
  <si>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</si>
  <si>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</si>
  <si>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</si>
  <si>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</si>
  <si>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</si>
  <si>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</si>
  <si>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</si>
  <si>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</si>
  <si>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</si>
  <si>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</si>
  <si>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</si>
  <si>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</si>
  <si>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</si>
  <si>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</si>
  <si>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</si>
  <si>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</si>
  <si>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</si>
  <si>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</si>
  <si>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</si>
  <si>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</si>
  <si>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</si>
  <si>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</si>
  <si>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</si>
  <si>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</si>
  <si>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</si>
  <si>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</si>
  <si>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</si>
  <si>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</si>
  <si>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</si>
  <si>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</si>
  <si>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</si>
  <si>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</si>
  <si>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</si>
  <si>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</si>
  <si>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</si>
  <si>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</si>
  <si>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</si>
  <si>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</si>
  <si>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</si>
  <si>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</si>
  <si>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</si>
  <si>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</si>
  <si>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</si>
  <si>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</si>
  <si>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</si>
  <si>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</si>
  <si>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</si>
  <si>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</si>
  <si>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</si>
  <si>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</si>
  <si>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</si>
  <si>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</si>
  <si>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</si>
  <si>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</si>
  <si>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</si>
  <si>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</si>
  <si>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</si>
  <si>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</si>
  <si>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</si>
  <si>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</si>
  <si>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</si>
  <si>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</si>
  <si>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</si>
  <si>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</si>
  <si>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</si>
  <si>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</si>
  <si>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</si>
  <si>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</si>
  <si>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</si>
  <si>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</si>
  <si>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</si>
  <si>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</si>
  <si>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</si>
  <si>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</si>
  <si>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</si>
  <si>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</si>
  <si>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</si>
  <si>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</si>
  <si>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</si>
  <si>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</si>
  <si>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</si>
  <si>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</si>
  <si>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</si>
  <si>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</si>
  <si>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</si>
  <si>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</si>
  <si>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</si>
  <si>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</si>
  <si>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</si>
  <si>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</si>
  <si>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</si>
  <si>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</si>
  <si>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</si>
  <si>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</si>
  <si>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</si>
  <si>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</si>
  <si>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</si>
  <si>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</si>
  <si>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</si>
  <si>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</si>
  <si>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</si>
  <si>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</si>
  <si>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</si>
  <si>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</si>
  <si>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</si>
  <si>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</si>
  <si>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</si>
  <si>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</si>
  <si>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</si>
  <si>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</si>
  <si>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</si>
  <si>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</si>
  <si>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</si>
  <si>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</si>
  <si>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</si>
  <si>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</si>
  <si>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</si>
  <si>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</si>
  <si>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</si>
  <si>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</si>
  <si>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</si>
  <si>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</si>
  <si>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</si>
  <si>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</si>
  <si>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</si>
  <si>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</si>
  <si>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</si>
  <si>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</si>
  <si>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</si>
  <si>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</si>
  <si>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</si>
  <si>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</si>
  <si>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</si>
  <si>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</si>
  <si>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</si>
  <si>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</si>
  <si>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</si>
  <si>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</si>
  <si>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</si>
  <si>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</si>
  <si>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</si>
  <si>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</si>
  <si>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</si>
  <si>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</si>
  <si>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</si>
  <si>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</si>
  <si>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</si>
  <si>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</si>
  <si>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</si>
  <si>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</si>
  <si>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</si>
  <si>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</si>
  <si>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</si>
  <si>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</si>
  <si>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</si>
  <si>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</si>
  <si>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</si>
  <si>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</si>
  <si>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</si>
  <si>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</si>
  <si>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</si>
  <si>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</si>
  <si>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</si>
  <si>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</si>
  <si>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</si>
  <si>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</si>
  <si>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</si>
  <si>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</si>
  <si>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</si>
  <si>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</si>
  <si>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</si>
  <si>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</si>
  <si>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</si>
  <si>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</si>
  <si>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</si>
  <si>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</si>
  <si>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</si>
  <si>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</si>
  <si>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</si>
  <si>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</si>
  <si>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</si>
  <si>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</si>
  <si>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</si>
  <si>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</si>
  <si>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</si>
  <si>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</si>
  <si>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</si>
  <si>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</si>
  <si>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</si>
  <si>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</si>
  <si>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</si>
  <si>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</si>
  <si>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</si>
  <si>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</si>
  <si>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</si>
  <si>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</si>
  <si>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</si>
  <si>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</si>
  <si>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</si>
  <si>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</si>
  <si>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</si>
  <si>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</si>
  <si>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</si>
  <si>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</si>
  <si>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</si>
  <si>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</si>
  <si>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</si>
  <si>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</si>
  <si>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</si>
  <si>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</si>
  <si>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</si>
  <si>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</si>
  <si>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</si>
  <si>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</si>
  <si>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</si>
  <si>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</si>
  <si>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</si>
  <si>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</si>
  <si>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</si>
  <si>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</si>
  <si>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</si>
  <si>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</si>
  <si>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</si>
  <si>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</si>
  <si>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</si>
  <si>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</si>
  <si>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</si>
  <si>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</si>
  <si>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</si>
  <si>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</si>
  <si>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</si>
  <si>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</si>
  <si>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</si>
  <si>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</si>
  <si>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</si>
  <si>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</si>
  <si>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</si>
  <si>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</si>
  <si>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</si>
  <si>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</si>
  <si>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</si>
  <si>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</si>
  <si>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</si>
  <si>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</si>
  <si>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</si>
  <si>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</si>
  <si>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</si>
  <si>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</si>
  <si>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</si>
  <si>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</si>
  <si>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</si>
  <si>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</si>
  <si>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</si>
  <si>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</si>
  <si>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</si>
  <si>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</si>
  <si>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</si>
  <si>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</si>
  <si>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</si>
  <si>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</si>
  <si>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</si>
  <si>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</si>
  <si>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</si>
  <si>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</si>
  <si>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</si>
  <si>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</si>
  <si>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</si>
  <si>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</si>
  <si>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</si>
  <si>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</si>
  <si>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</si>
  <si>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</si>
  <si>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</si>
  <si>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</si>
  <si>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</si>
  <si>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</si>
  <si>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</si>
  <si>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</si>
  <si>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</si>
  <si>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</si>
  <si>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</si>
  <si>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</si>
  <si>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</si>
  <si>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</si>
  <si>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</si>
  <si>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</si>
  <si>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</si>
  <si>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</si>
  <si>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</si>
  <si>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</si>
  <si>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</si>
  <si>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</si>
  <si>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</si>
  <si>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</si>
  <si>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</si>
  <si>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</si>
  <si>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</si>
  <si>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</si>
  <si>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</si>
  <si>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</si>
  <si>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</si>
  <si>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</si>
  <si>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</si>
  <si>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</si>
  <si>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</si>
  <si>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</si>
  <si>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</si>
  <si>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</si>
  <si>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</si>
  <si>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</si>
  <si>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</si>
  <si>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</si>
  <si>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</si>
  <si>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</si>
  <si>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</si>
  <si>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</si>
  <si>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</si>
  <si>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</si>
  <si>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</si>
  <si>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</si>
  <si>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</si>
  <si>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</si>
  <si>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</si>
  <si>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</si>
  <si>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</si>
  <si>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</si>
  <si>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</si>
  <si>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</si>
  <si>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</si>
  <si>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</si>
  <si>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</si>
  <si>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</si>
  <si>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</si>
  <si>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</si>
  <si>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</si>
  <si>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</si>
  <si>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</si>
  <si>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</si>
  <si>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</si>
  <si>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</si>
  <si>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</si>
  <si>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</si>
  <si>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</si>
  <si>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</si>
  <si>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</si>
  <si>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</si>
  <si>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</si>
  <si>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</si>
  <si>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</si>
  <si>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</si>
  <si>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</si>
  <si>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</si>
  <si>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</si>
  <si>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</si>
  <si>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</si>
  <si>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</si>
  <si>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</si>
  <si>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</si>
  <si>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</si>
  <si>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</si>
  <si>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</si>
  <si>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</si>
  <si>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</si>
  <si>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</si>
  <si>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</si>
  <si>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</si>
  <si>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</si>
  <si>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</si>
  <si>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</si>
  <si>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</si>
  <si>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</si>
  <si>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</si>
  <si>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</si>
  <si>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</si>
  <si>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</si>
  <si>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</si>
  <si>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</si>
  <si>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</si>
  <si>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</si>
  <si>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</si>
  <si>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</si>
  <si>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</si>
  <si>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</si>
  <si>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</si>
  <si>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</si>
  <si>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</si>
  <si>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</si>
  <si>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</si>
  <si>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</si>
  <si>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</si>
  <si>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</si>
  <si>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</si>
  <si>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</si>
  <si>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</si>
  <si>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</si>
  <si>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</si>
  <si>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</si>
  <si>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</si>
  <si>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</si>
  <si>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</si>
  <si>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</si>
  <si>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</si>
  <si>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</si>
  <si>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</si>
  <si>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</si>
  <si>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</si>
  <si>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</si>
  <si>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</si>
  <si>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</si>
  <si>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</si>
  <si>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</si>
  <si>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</si>
  <si>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</si>
  <si>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</si>
  <si>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</si>
  <si>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</si>
  <si>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</si>
  <si>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</si>
  <si>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</si>
  <si>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</si>
  <si>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</si>
  <si>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</si>
  <si>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</si>
  <si>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</si>
  <si>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</si>
  <si>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</si>
  <si>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</si>
  <si>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</si>
  <si>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</si>
  <si>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</si>
  <si>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</si>
  <si>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</si>
  <si>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</si>
  <si>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</si>
  <si>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</si>
  <si>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</si>
  <si>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</si>
  <si>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</si>
  <si>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</si>
  <si>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</si>
  <si>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</si>
  <si>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</si>
  <si>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</si>
  <si>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</si>
  <si>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</si>
  <si>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</si>
  <si>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</si>
  <si>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</si>
  <si>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</si>
  <si>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</si>
  <si>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</si>
  <si>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</si>
  <si>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</si>
  <si>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</si>
  <si>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</si>
  <si>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</si>
  <si>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</si>
  <si>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</si>
  <si>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</si>
  <si>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</si>
  <si>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</si>
  <si>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</si>
  <si>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</si>
  <si>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</si>
  <si>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</si>
  <si>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</si>
  <si>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</si>
  <si>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</si>
  <si>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</si>
  <si>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</si>
  <si>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</si>
  <si>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</si>
  <si>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</si>
  <si>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</si>
  <si>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</si>
  <si>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</si>
  <si>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</si>
  <si>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</si>
  <si>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</si>
  <si>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</si>
  <si>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</si>
  <si>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</si>
  <si>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</si>
  <si>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</si>
  <si>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</si>
  <si>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</si>
  <si>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</si>
  <si>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</si>
  <si>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</si>
  <si>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</si>
  <si>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</si>
  <si>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</si>
  <si>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</si>
  <si>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</si>
  <si>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</si>
  <si>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</si>
  <si>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</si>
  <si>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</si>
  <si>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</si>
  <si>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</si>
  <si>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</si>
  <si>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</si>
  <si>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</si>
  <si>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</si>
  <si>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</si>
  <si>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</si>
  <si>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</si>
  <si>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</si>
  <si>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</si>
  <si>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</si>
  <si>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</si>
  <si>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</si>
  <si>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</si>
  <si>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</si>
  <si>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</si>
  <si>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</si>
  <si>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</si>
  <si>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</si>
  <si>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</si>
  <si>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</si>
  <si>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</si>
  <si>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</si>
  <si>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</si>
  <si>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</si>
  <si>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</si>
  <si>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</si>
  <si>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</si>
  <si>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</si>
  <si>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</si>
  <si>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</si>
  <si>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</si>
  <si>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</si>
  <si>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</si>
  <si>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</si>
  <si>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</si>
  <si>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</si>
  <si>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</si>
  <si>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</si>
  <si>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</si>
  <si>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</si>
  <si>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</si>
  <si>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</si>
  <si>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</si>
  <si>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</si>
  <si>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</si>
  <si>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</si>
  <si>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</si>
  <si>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</si>
  <si>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</si>
  <si>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</si>
  <si>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</si>
  <si>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</si>
  <si>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</si>
  <si>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</si>
  <si>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</si>
  <si>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</si>
  <si>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</si>
  <si>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</si>
  <si>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</si>
  <si>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</si>
  <si>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</si>
  <si>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</si>
  <si>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</si>
  <si>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</si>
  <si>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</si>
  <si>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</si>
  <si>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</si>
  <si>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</si>
  <si>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</si>
  <si>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</si>
  <si>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</si>
  <si>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</si>
  <si>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</si>
  <si>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</si>
  <si>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</si>
  <si>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</si>
  <si>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</si>
  <si>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</si>
  <si>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</si>
  <si>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</si>
  <si>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</si>
  <si>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</si>
  <si>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</si>
  <si>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</si>
  <si>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</si>
  <si>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</si>
  <si>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</si>
  <si>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</si>
  <si>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</si>
  <si>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</si>
  <si>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</si>
  <si>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</si>
  <si>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</si>
  <si>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</si>
  <si>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</si>
  <si>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</si>
  <si>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</si>
  <si>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</si>
  <si>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</si>
  <si>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</si>
  <si>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</si>
  <si>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</si>
  <si>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</si>
  <si>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</si>
  <si>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</si>
  <si>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</si>
  <si>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</si>
  <si>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</si>
  <si>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</si>
  <si>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</si>
  <si>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</si>
  <si>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</si>
  <si>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</si>
  <si>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</si>
  <si>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</si>
  <si>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</si>
  <si>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</si>
  <si>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</si>
  <si>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</si>
  <si>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</si>
  <si>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</si>
  <si>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</si>
  <si>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</si>
  <si>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</si>
  <si>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</si>
  <si>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</si>
  <si>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</si>
  <si>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</si>
  <si>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</si>
  <si>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</si>
  <si>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</si>
  <si>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</si>
  <si>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</si>
  <si>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</si>
  <si>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</si>
  <si>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</si>
  <si>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</si>
  <si>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</si>
  <si>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</si>
  <si>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</si>
  <si>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</si>
  <si>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</si>
  <si>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</si>
  <si>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</si>
  <si>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</si>
  <si>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</si>
  <si>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</si>
  <si>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</si>
  <si>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</si>
  <si>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</si>
  <si>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</si>
  <si>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</si>
  <si>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</si>
  <si>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</si>
  <si>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</si>
  <si>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</si>
  <si>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</si>
  <si>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</si>
  <si>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</si>
  <si>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</si>
  <si>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</si>
  <si>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</si>
  <si>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</si>
  <si>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</si>
  <si>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</si>
  <si>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</si>
  <si>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</si>
  <si>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</si>
  <si>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</si>
  <si>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</si>
  <si>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</si>
  <si>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</si>
  <si>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</si>
  <si>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</si>
  <si>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</si>
  <si>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</si>
  <si>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</si>
  <si>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</si>
  <si>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</si>
  <si>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</si>
  <si>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</si>
  <si>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</si>
  <si>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</si>
  <si>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</si>
  <si>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</si>
  <si>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</si>
  <si>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</si>
  <si>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</si>
  <si>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</si>
  <si>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</si>
  <si>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</si>
  <si>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</si>
  <si>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</si>
  <si>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</si>
  <si>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</si>
  <si>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</si>
  <si>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</si>
  <si>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</si>
  <si>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</si>
  <si>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</si>
  <si>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</si>
  <si>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</si>
  <si>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</si>
  <si>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</si>
  <si>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</si>
  <si>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</si>
  <si>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</si>
  <si>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</si>
  <si>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</si>
  <si>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</si>
  <si>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</si>
  <si>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</si>
  <si>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</si>
  <si>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</si>
  <si>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</si>
  <si>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</si>
  <si>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</si>
  <si>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</si>
  <si>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</si>
  <si>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</si>
  <si>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</si>
  <si>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</si>
  <si>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</si>
  <si>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</si>
  <si>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</si>
  <si>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</si>
  <si>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</si>
  <si>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</si>
  <si>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</si>
  <si>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</si>
  <si>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</si>
  <si>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</si>
  <si>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</si>
  <si>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</si>
  <si>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</si>
  <si>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</si>
  <si>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</si>
  <si>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</si>
  <si>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</si>
  <si>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</si>
  <si>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</si>
  <si>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</si>
  <si>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</si>
  <si>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</si>
  <si>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</si>
  <si>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</si>
  <si>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</si>
  <si>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</si>
  <si>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</si>
  <si>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</si>
  <si>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</si>
  <si>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</si>
  <si>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</si>
  <si>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</si>
  <si>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</si>
  <si>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</si>
  <si>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</si>
  <si>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</si>
  <si>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</si>
  <si>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</si>
  <si>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</si>
  <si>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</si>
  <si>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</si>
  <si>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</si>
  <si>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</si>
  <si>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</si>
  <si>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</si>
  <si>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</si>
  <si>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</si>
  <si>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</si>
  <si>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</si>
  <si>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</si>
  <si>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</si>
  <si>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</si>
  <si>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</si>
  <si>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</si>
  <si>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</si>
  <si>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</si>
  <si>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</si>
  <si>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</si>
  <si>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</si>
  <si>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</si>
  <si>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</si>
  <si>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</si>
  <si>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</si>
  <si>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</si>
  <si>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</si>
  <si>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</si>
  <si>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</si>
  <si>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</si>
  <si>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</si>
  <si>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</si>
  <si>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</si>
  <si>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</si>
  <si>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</si>
  <si>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</si>
  <si>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</si>
  <si>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</si>
  <si>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</si>
  <si>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</si>
  <si>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</si>
  <si>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</si>
  <si>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</si>
  <si>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</si>
  <si>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</si>
  <si>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</si>
  <si>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</si>
  <si>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</si>
  <si>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</si>
  <si>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</si>
  <si>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</si>
  <si>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</si>
  <si>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</si>
  <si>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</si>
  <si>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</si>
  <si>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</si>
  <si>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</si>
  <si>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</si>
  <si>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</si>
  <si>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</si>
  <si>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</si>
  <si>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</si>
  <si>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</si>
  <si>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</si>
  <si>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</si>
  <si>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</si>
  <si>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</si>
  <si>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</si>
  <si>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</si>
  <si>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</si>
  <si>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</si>
  <si>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</si>
  <si>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</si>
  <si>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</si>
  <si>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</si>
  <si>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</si>
  <si>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</si>
  <si>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</si>
  <si>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</si>
  <si>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</si>
  <si>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</si>
  <si>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</si>
  <si>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</si>
  <si>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</si>
  <si>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</si>
  <si>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</si>
  <si>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</si>
  <si>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</si>
  <si>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</si>
  <si>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</si>
  <si>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</si>
  <si>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</si>
  <si>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</si>
  <si>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</si>
  <si>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</si>
  <si>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</si>
  <si>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</si>
  <si>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</si>
  <si>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</si>
  <si>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</si>
  <si>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</si>
  <si>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</si>
  <si>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</si>
  <si>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</si>
  <si>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</si>
  <si>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</si>
  <si>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</si>
  <si>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</si>
  <si>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</si>
  <si>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</si>
  <si>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</si>
  <si>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</si>
  <si>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</si>
  <si>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</si>
  <si>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</si>
  <si>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</si>
  <si>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</si>
  <si>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</si>
  <si>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</si>
  <si>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</si>
  <si>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</si>
  <si>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</si>
  <si>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</si>
  <si>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</si>
  <si>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</si>
  <si>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</si>
  <si>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</si>
  <si>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</si>
  <si>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</si>
  <si>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</si>
  <si>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</si>
  <si>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</si>
  <si>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</si>
  <si>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</si>
  <si>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</si>
  <si>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</si>
  <si>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</si>
  <si>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</si>
  <si>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</si>
  <si>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</si>
  <si>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</si>
  <si>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</si>
  <si>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</si>
  <si>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</si>
  <si>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</si>
  <si>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</si>
  <si>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</si>
  <si>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</si>
  <si>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</si>
  <si>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</si>
  <si>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</si>
  <si>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</si>
  <si>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</si>
  <si>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</si>
  <si>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</si>
  <si>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</si>
  <si>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</si>
  <si>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</si>
  <si>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</si>
  <si>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</si>
  <si>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</si>
  <si>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</si>
  <si>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</si>
  <si>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</si>
  <si>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</si>
  <si>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</si>
  <si>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</si>
  <si>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</si>
  <si>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</si>
  <si>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</si>
  <si>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</si>
  <si>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</si>
  <si>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</si>
  <si>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</si>
  <si>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</si>
  <si>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</si>
  <si>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</si>
  <si>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</si>
  <si>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</si>
  <si>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</si>
  <si>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</si>
  <si>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</si>
  <si>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</si>
  <si>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</si>
  <si>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</si>
  <si>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</si>
  <si>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</si>
  <si>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</si>
  <si>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</si>
  <si>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</si>
  <si>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</si>
  <si>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</si>
  <si>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</si>
  <si>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</si>
  <si>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</si>
  <si>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</si>
  <si>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</si>
  <si>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</si>
  <si>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</si>
  <si>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</si>
  <si>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</si>
  <si>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</si>
  <si>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</si>
  <si>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</si>
  <si>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</si>
  <si>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</si>
  <si>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</si>
  <si>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</si>
  <si>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</si>
  <si>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</si>
  <si>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</si>
  <si>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</si>
  <si>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</si>
  <si>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</si>
  <si>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</si>
  <si>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</si>
  <si>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</si>
  <si>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</si>
  <si>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</si>
  <si>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</si>
  <si>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</si>
  <si>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</si>
  <si>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</si>
  <si>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</si>
  <si>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</si>
  <si>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</si>
  <si>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</si>
  <si>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</si>
  <si>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</si>
  <si>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</si>
  <si>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</si>
  <si>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</si>
  <si>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</si>
  <si>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</si>
  <si>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</si>
  <si>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</si>
  <si>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</si>
  <si>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</si>
  <si>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</si>
  <si>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</si>
  <si>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</si>
  <si>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</si>
  <si>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</si>
  <si>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</si>
  <si>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</si>
  <si>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</si>
  <si>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</si>
  <si>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</si>
  <si>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</si>
  <si>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</si>
  <si>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</si>
  <si>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</si>
  <si>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</si>
  <si>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</si>
  <si>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</si>
  <si>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</si>
  <si>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</si>
  <si>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</si>
  <si>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</si>
  <si>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</si>
  <si>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</si>
  <si>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</si>
  <si>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</si>
  <si>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</si>
  <si>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</si>
  <si>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</si>
  <si>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</si>
  <si>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</si>
  <si>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</si>
  <si>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</si>
  <si>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</si>
  <si>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</si>
  <si>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</si>
  <si>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</si>
  <si>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</si>
  <si>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</si>
  <si>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</si>
  <si>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</si>
  <si>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</si>
  <si>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</si>
  <si>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</si>
  <si>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</si>
  <si>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</si>
  <si>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</si>
  <si>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</si>
  <si>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</si>
  <si>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</si>
  <si>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</si>
  <si>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</si>
  <si>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</si>
  <si>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</si>
  <si>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</si>
  <si>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</si>
  <si>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</si>
  <si>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</si>
  <si>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</si>
  <si>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</si>
  <si>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</si>
  <si>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</si>
  <si>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</si>
  <si>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</si>
  <si>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</si>
  <si>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</si>
  <si>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</si>
  <si>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</si>
  <si>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</si>
  <si>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</si>
  <si>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</si>
  <si>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</si>
  <si>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</si>
  <si>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</si>
  <si>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</si>
  <si>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</si>
  <si>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</si>
  <si>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</si>
  <si>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</si>
  <si>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</si>
  <si>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</si>
  <si>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</si>
  <si>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</si>
  <si>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</si>
  <si>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</si>
  <si>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</si>
  <si>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</si>
  <si>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</si>
  <si>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</si>
  <si>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</si>
  <si>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</si>
  <si>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</si>
  <si>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</si>
  <si>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</si>
  <si>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</si>
  <si>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</si>
  <si>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</si>
  <si>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</si>
  <si>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</si>
  <si>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</si>
  <si>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</si>
  <si>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</si>
  <si>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</si>
  <si>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</si>
  <si>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</si>
  <si>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</si>
  <si>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</si>
  <si>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</si>
  <si>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</si>
  <si>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</si>
  <si>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</si>
  <si>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</si>
  <si>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</si>
  <si>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</si>
  <si>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</si>
  <si>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</si>
  <si>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</si>
  <si>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</si>
  <si>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</si>
  <si>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</si>
  <si>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</si>
  <si>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</si>
  <si>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</si>
  <si>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</si>
  <si>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</si>
  <si>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</si>
  <si>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</si>
  <si>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</si>
  <si>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</si>
  <si>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</si>
  <si>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</si>
  <si>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</si>
  <si>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</si>
  <si>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</si>
  <si>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</si>
  <si>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</si>
  <si>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</si>
  <si>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</si>
  <si>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</si>
  <si>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</si>
  <si>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</si>
  <si>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</si>
  <si>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</si>
  <si>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</si>
  <si>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</si>
  <si>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</si>
  <si>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</si>
  <si>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</si>
  <si>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</si>
  <si>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</si>
  <si>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</si>
  <si>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</si>
  <si>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</si>
  <si>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</si>
  <si>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</si>
  <si>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</si>
  <si>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</si>
  <si>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</si>
  <si>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</si>
  <si>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</si>
  <si>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</si>
  <si>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</si>
  <si>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</si>
  <si>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</si>
  <si>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</si>
  <si>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</si>
  <si>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</si>
  <si>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</si>
  <si>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</si>
  <si>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</si>
  <si>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</si>
  <si>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</si>
  <si>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</si>
  <si>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</si>
  <si>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</si>
  <si>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</si>
  <si>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</si>
  <si>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</si>
  <si>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</si>
  <si>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</si>
  <si>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</si>
  <si>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</si>
  <si>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</si>
  <si>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</si>
  <si>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</si>
  <si>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</si>
  <si>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</si>
  <si>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</si>
  <si>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</si>
  <si>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</si>
  <si>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</si>
  <si>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</si>
  <si>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</si>
  <si>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</si>
  <si>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</si>
  <si>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</si>
  <si>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</si>
  <si>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</si>
  <si>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</si>
  <si>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</si>
  <si>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</si>
  <si>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</si>
  <si>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</si>
  <si>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</si>
  <si>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</si>
  <si>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</si>
  <si>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</si>
  <si>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</si>
  <si>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</si>
  <si>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</si>
  <si>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</si>
  <si>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</si>
  <si>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</si>
  <si>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</si>
  <si>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</si>
  <si>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</si>
  <si>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</si>
  <si>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</si>
  <si>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</si>
  <si>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</si>
  <si>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</si>
  <si>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</si>
  <si>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</si>
  <si>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</si>
  <si>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</si>
  <si>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</si>
  <si>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</si>
  <si>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</si>
  <si>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</si>
  <si>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</si>
  <si>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</si>
  <si>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</si>
  <si>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</si>
  <si>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</si>
  <si>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</si>
  <si>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</si>
  <si>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</si>
  <si>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</si>
  <si>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</si>
  <si>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</si>
  <si>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</si>
  <si>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</si>
  <si>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</si>
  <si>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</si>
  <si>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</si>
  <si>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</si>
  <si>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</si>
  <si>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</si>
  <si>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</si>
  <si>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</si>
  <si>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</si>
  <si>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</si>
  <si>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</si>
  <si>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</si>
  <si>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</si>
  <si>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</si>
  <si>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</si>
  <si>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</si>
  <si>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</si>
  <si>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</si>
  <si>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</si>
  <si>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</si>
  <si>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</si>
  <si>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</si>
  <si>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</si>
  <si>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</si>
  <si>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</si>
  <si>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</si>
  <si>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</si>
  <si>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</si>
  <si>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</si>
  <si>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</si>
  <si>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</si>
  <si>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</si>
  <si>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</si>
  <si>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</si>
  <si>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</si>
  <si>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</si>
  <si>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</si>
  <si>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</si>
  <si>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</si>
  <si>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</si>
  <si>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</si>
  <si>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</si>
  <si>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</si>
  <si>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</si>
  <si>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</si>
  <si>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</si>
  <si>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</si>
  <si>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</si>
  <si>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</si>
  <si>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</si>
  <si>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</si>
  <si>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</si>
  <si>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</si>
  <si>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</si>
  <si>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</si>
  <si>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</si>
  <si>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</si>
  <si>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</si>
  <si>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</si>
  <si>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</si>
  <si>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</si>
  <si>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</si>
  <si>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</si>
  <si>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</si>
  <si>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</si>
  <si>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</si>
  <si>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</si>
  <si>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</si>
  <si>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</si>
  <si>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</si>
  <si>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</si>
  <si>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</si>
  <si>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</si>
  <si>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</si>
  <si>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</si>
  <si>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</si>
  <si>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</si>
  <si>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</si>
  <si>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</si>
  <si>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</si>
  <si>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</si>
  <si>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</si>
  <si>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</si>
  <si>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</si>
  <si>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</si>
  <si>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</si>
  <si>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</si>
  <si>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</si>
  <si>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</si>
  <si>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</si>
  <si>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</si>
  <si>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</si>
  <si>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</si>
  <si>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</si>
  <si>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</si>
  <si>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</si>
  <si>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</si>
  <si>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</si>
  <si>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</si>
  <si>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</si>
  <si>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</si>
  <si>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</si>
  <si>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</si>
  <si>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</si>
  <si>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</si>
  <si>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</si>
  <si>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</si>
  <si>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</si>
  <si>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</si>
  <si>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</si>
  <si>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</si>
  <si>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</si>
  <si>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</si>
  <si>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</si>
  <si>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</si>
  <si>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</si>
  <si>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</si>
  <si>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</si>
  <si>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</si>
  <si>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</si>
  <si>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</si>
  <si>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</si>
  <si>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</si>
  <si>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</si>
  <si>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</si>
  <si>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</si>
  <si>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</si>
  <si>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</si>
  <si>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</si>
  <si>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</si>
  <si>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</si>
  <si>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</si>
  <si>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</si>
  <si>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</si>
  <si>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</si>
  <si>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</si>
  <si>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</si>
  <si>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</si>
  <si>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</si>
  <si>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</si>
  <si>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</si>
  <si>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</si>
  <si>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</si>
  <si>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</si>
  <si>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</si>
  <si>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</si>
  <si>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</si>
  <si>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</si>
  <si>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</si>
  <si>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</si>
  <si>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</si>
  <si>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</si>
  <si>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</si>
  <si>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</si>
  <si>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</si>
  <si>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</si>
  <si>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</si>
  <si>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</si>
  <si>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</si>
  <si>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</si>
  <si>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</si>
  <si>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</si>
  <si>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</si>
  <si>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</si>
  <si>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</si>
  <si>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</si>
  <si>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</si>
  <si>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</si>
  <si>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</si>
  <si>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</si>
  <si>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</si>
  <si>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</si>
  <si>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</si>
  <si>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</si>
  <si>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</si>
  <si>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</si>
  <si>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</si>
  <si>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</si>
  <si>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</si>
  <si>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</si>
  <si>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</si>
  <si>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</si>
  <si>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</si>
  <si>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</si>
  <si>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</si>
  <si>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</si>
  <si>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</si>
  <si>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</si>
  <si>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</si>
  <si>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</si>
  <si>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</si>
  <si>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</si>
  <si>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</si>
  <si>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</si>
  <si>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</si>
  <si>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</si>
  <si>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</si>
  <si>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</si>
  <si>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</si>
  <si>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</si>
  <si>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</si>
  <si>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</si>
  <si>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</si>
  <si>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</si>
  <si>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</si>
  <si>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</si>
  <si>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</si>
  <si>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</si>
  <si>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</si>
  <si>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</si>
  <si>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</si>
  <si>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</si>
  <si>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</si>
  <si>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</si>
  <si>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</si>
  <si>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</si>
  <si>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</si>
  <si>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</si>
  <si>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</si>
  <si>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</si>
  <si>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</si>
  <si>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</si>
  <si>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</si>
  <si>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</si>
  <si>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</si>
  <si>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</si>
  <si>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</si>
  <si>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</si>
  <si>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</si>
  <si>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</si>
  <si>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</si>
  <si>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</si>
  <si>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</si>
  <si>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</si>
  <si>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</si>
  <si>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</si>
  <si>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</si>
  <si>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</si>
  <si>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</si>
  <si>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</si>
  <si>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</si>
  <si>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</si>
  <si>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</si>
  <si>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</si>
  <si>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</si>
  <si>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</si>
  <si>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</si>
  <si>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</si>
  <si>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</si>
  <si>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</si>
  <si>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</si>
  <si>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</si>
  <si>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</si>
  <si>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</si>
  <si>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</si>
  <si>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</si>
  <si>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</si>
  <si>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</si>
  <si>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</si>
  <si>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</si>
  <si>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</si>
  <si>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</si>
  <si>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</si>
  <si>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</si>
  <si>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</si>
  <si>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</si>
  <si>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</si>
  <si>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</si>
  <si>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</si>
  <si>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</si>
  <si>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</si>
  <si>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</si>
  <si>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</si>
  <si>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</si>
  <si>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</si>
  <si>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</si>
  <si>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</si>
  <si>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</si>
  <si>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</si>
  <si>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</si>
  <si>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</si>
  <si>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</si>
  <si>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</si>
  <si>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</si>
  <si>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</si>
  <si>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</si>
  <si>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</si>
  <si>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</si>
  <si>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</si>
  <si>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</si>
  <si>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</si>
  <si>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</si>
  <si>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</si>
  <si>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</si>
  <si>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</si>
  <si>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</si>
  <si>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</si>
  <si>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</si>
  <si>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</si>
  <si>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</si>
  <si>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</si>
  <si>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</si>
  <si>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</si>
  <si>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</si>
  <si>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</si>
  <si>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</si>
  <si>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</si>
  <si>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</si>
  <si>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</si>
  <si>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</si>
  <si>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</si>
  <si>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</si>
  <si>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</si>
  <si>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</si>
  <si>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</si>
  <si>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</si>
  <si>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</si>
  <si>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</si>
  <si>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</si>
  <si>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</si>
  <si>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</si>
  <si>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</si>
  <si>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</si>
  <si>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</si>
  <si>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</si>
  <si>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</si>
  <si>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</si>
  <si>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</si>
  <si>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</si>
  <si>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</si>
  <si>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</si>
  <si>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</si>
  <si>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</si>
  <si>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</si>
  <si>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</si>
  <si>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</si>
  <si>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</si>
  <si>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</si>
  <si>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</si>
  <si>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</si>
  <si>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</si>
  <si>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</si>
  <si>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</si>
  <si>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</si>
  <si>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</si>
  <si>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</si>
  <si>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</si>
  <si>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</si>
  <si>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</si>
  <si>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</si>
  <si>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</si>
  <si>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</si>
  <si>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</si>
  <si>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</si>
  <si>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</si>
  <si>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</si>
  <si>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</si>
  <si>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</si>
  <si>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</si>
  <si>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</si>
  <si>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</si>
  <si>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</si>
  <si>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</si>
  <si>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</si>
  <si>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</si>
  <si>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</si>
  <si>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</si>
  <si>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</si>
  <si>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</si>
  <si>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</si>
  <si>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</si>
  <si>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</si>
  <si>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</si>
  <si>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</si>
  <si>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</si>
  <si>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</si>
  <si>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</si>
  <si>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</si>
  <si>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</si>
  <si>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</si>
  <si>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</si>
  <si>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</si>
  <si>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</si>
  <si>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</si>
  <si>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</si>
  <si>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</si>
  <si>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</si>
  <si>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</si>
  <si>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</si>
  <si>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</si>
  <si>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</si>
  <si>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</si>
  <si>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</si>
  <si>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</si>
  <si>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</si>
  <si>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</si>
  <si>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</si>
  <si>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</si>
  <si>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</si>
  <si>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</si>
  <si>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</si>
  <si>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</si>
  <si>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</si>
  <si>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</si>
  <si>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</si>
  <si>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</si>
  <si>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</si>
  <si>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</si>
  <si>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</si>
  <si>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</si>
  <si>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</si>
  <si>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</si>
  <si>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</si>
  <si>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</si>
  <si>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</si>
  <si>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</si>
  <si>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</si>
  <si>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</si>
  <si>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</si>
  <si>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</si>
  <si>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</si>
  <si>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</si>
  <si>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</si>
  <si>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</si>
  <si>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</si>
  <si>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</si>
  <si>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</si>
  <si>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</si>
  <si>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</si>
  <si>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</si>
  <si>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</si>
  <si>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</si>
  <si>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</si>
  <si>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</si>
  <si>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</si>
  <si>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</si>
  <si>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</si>
  <si>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</si>
  <si>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</si>
  <si>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</si>
  <si>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</si>
  <si>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</si>
  <si>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</si>
  <si>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</si>
  <si>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</si>
  <si>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</si>
  <si>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</si>
  <si>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</si>
  <si>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</si>
  <si>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</si>
  <si>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</si>
  <si>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</si>
  <si>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</si>
  <si>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</si>
  <si>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</si>
  <si>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</si>
  <si>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</si>
  <si>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</si>
  <si>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</si>
  <si>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</si>
  <si>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</si>
  <si>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</si>
  <si>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</si>
  <si>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</si>
  <si>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</si>
  <si>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</si>
  <si>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</si>
  <si>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</si>
  <si>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</si>
  <si>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</si>
  <si>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</si>
  <si>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</si>
  <si>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</si>
  <si>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</si>
  <si>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</si>
  <si>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</si>
  <si>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</si>
  <si>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</si>
  <si>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</si>
  <si>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</si>
  <si>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</si>
  <si>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</si>
  <si>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</si>
  <si>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</si>
  <si>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</si>
  <si>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</si>
  <si>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</si>
  <si>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</si>
  <si>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</si>
  <si>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</si>
  <si>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</si>
  <si>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</si>
  <si>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</si>
  <si>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</si>
  <si>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</si>
  <si>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</si>
  <si>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</si>
  <si>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</si>
  <si>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</si>
  <si>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</si>
  <si>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</si>
  <si>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</si>
  <si>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</si>
  <si>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</si>
  <si>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</si>
  <si>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</si>
  <si>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</si>
  <si>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</si>
  <si>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</si>
  <si>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</si>
  <si>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</si>
  <si>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</si>
  <si>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</si>
  <si>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</si>
  <si>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</si>
  <si>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</si>
  <si>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</si>
  <si>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</si>
  <si>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</si>
  <si>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</si>
  <si>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</si>
  <si>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</si>
  <si>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</si>
  <si>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</si>
  <si>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</si>
  <si>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</si>
  <si>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</si>
  <si>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</si>
  <si>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</si>
  <si>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</si>
  <si>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</si>
  <si>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</si>
  <si>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</si>
  <si>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</si>
  <si>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</si>
  <si>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</si>
  <si>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</si>
  <si>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</si>
  <si>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</si>
  <si>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</si>
  <si>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</si>
  <si>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</si>
  <si>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</si>
  <si>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</si>
  <si>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</si>
  <si>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</si>
  <si>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</si>
  <si>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</si>
  <si>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</si>
  <si>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</si>
  <si>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</si>
  <si>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</si>
  <si>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</si>
  <si>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</si>
  <si>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</si>
  <si>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</si>
  <si>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</si>
  <si>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</si>
  <si>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</si>
  <si>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</si>
  <si>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</si>
  <si>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</si>
  <si>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</si>
  <si>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</si>
  <si>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</si>
  <si>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</si>
  <si>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</si>
  <si>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</si>
  <si>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</si>
  <si>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</si>
  <si>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</si>
  <si>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</si>
  <si>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</si>
  <si>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</si>
  <si>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</si>
  <si>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</si>
  <si>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</si>
  <si>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</si>
  <si>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</si>
  <si>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</si>
  <si>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</si>
  <si>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</si>
  <si>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</si>
  <si>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</si>
  <si>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</si>
  <si>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</si>
  <si>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</si>
  <si>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</si>
  <si>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</si>
  <si>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</si>
  <si>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</si>
  <si>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</si>
  <si>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</si>
  <si>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</si>
  <si>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</si>
  <si>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</si>
  <si>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</si>
  <si>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</si>
  <si>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</si>
  <si>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</si>
  <si>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</si>
  <si>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</si>
  <si>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</si>
  <si>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</si>
  <si>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</si>
  <si>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</si>
  <si>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</si>
  <si>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</si>
  <si>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</si>
  <si>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</si>
  <si>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</si>
  <si>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</si>
  <si>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</si>
  <si>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</si>
  <si>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</si>
  <si>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</si>
  <si>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</si>
  <si>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</si>
  <si>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</si>
  <si>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</si>
  <si>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</si>
  <si>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</si>
  <si>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</si>
  <si>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</si>
  <si>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</si>
  <si>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</si>
  <si>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</si>
  <si>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</si>
  <si>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</si>
  <si>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</si>
  <si>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</si>
  <si>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</si>
  <si>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</si>
  <si>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</si>
  <si>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</si>
  <si>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</si>
  <si>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</si>
  <si>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</si>
  <si>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</si>
  <si>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</si>
  <si>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</si>
  <si>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</si>
  <si>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</si>
  <si>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</si>
  <si>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</si>
  <si>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</si>
  <si>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</si>
  <si>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</si>
  <si>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</si>
  <si>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</si>
  <si>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</si>
  <si>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</si>
  <si>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</si>
  <si>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</si>
  <si>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</si>
  <si>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</si>
  <si>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</si>
  <si>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</si>
  <si>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</si>
  <si>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</si>
  <si>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</si>
  <si>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</si>
  <si>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</si>
  <si>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</si>
  <si>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</si>
  <si>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</si>
  <si>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</si>
  <si>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</si>
  <si>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</si>
  <si>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</si>
  <si>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</si>
  <si>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</si>
  <si>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</si>
  <si>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</si>
  <si>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</si>
  <si>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</si>
  <si>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</si>
  <si>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</si>
  <si>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</si>
  <si>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</si>
  <si>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</si>
  <si>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</si>
  <si>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</si>
  <si>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</si>
  <si>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</si>
  <si>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</si>
  <si>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</si>
  <si>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</si>
  <si>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</si>
  <si>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</si>
  <si>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</si>
  <si>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</si>
  <si>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</si>
  <si>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</si>
  <si>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</si>
  <si>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</si>
  <si>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</si>
  <si>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</si>
  <si>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</si>
  <si>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</si>
  <si>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</si>
  <si>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</si>
  <si>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</si>
  <si>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</si>
  <si>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</si>
  <si>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</si>
  <si>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</si>
  <si>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</si>
  <si>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</si>
  <si>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</si>
  <si>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</si>
  <si>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</si>
  <si>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</si>
  <si>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</si>
  <si>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</si>
  <si>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</si>
  <si>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</si>
  <si>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</si>
  <si>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</si>
  <si>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</si>
  <si>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</si>
  <si>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</si>
  <si>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</si>
  <si>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</si>
  <si>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</si>
  <si>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</si>
  <si>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</si>
  <si>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</si>
  <si>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</si>
  <si>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</si>
  <si>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</si>
  <si>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</si>
  <si>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</si>
  <si>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</si>
  <si>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</si>
  <si>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</si>
  <si>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</si>
  <si>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</si>
  <si>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</si>
  <si>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</si>
  <si>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</si>
  <si>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</si>
  <si>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</si>
  <si>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</si>
  <si>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</si>
  <si>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</si>
  <si>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</si>
  <si>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</si>
  <si>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</si>
  <si>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</si>
  <si>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</si>
  <si>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</si>
  <si>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</si>
  <si>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</si>
  <si>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</si>
  <si>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</si>
  <si>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</si>
  <si>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</si>
  <si>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</si>
  <si>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</si>
  <si>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</si>
  <si>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</si>
  <si>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</si>
  <si>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</si>
  <si>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</si>
  <si>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</si>
  <si>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</si>
  <si>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</si>
  <si>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</si>
  <si>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</si>
  <si>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</si>
  <si>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</si>
  <si>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</si>
  <si>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</si>
  <si>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</si>
  <si>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</si>
  <si>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</si>
  <si>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</si>
  <si>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</si>
  <si>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</si>
  <si>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</si>
  <si>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</si>
  <si>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</si>
  <si>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</si>
  <si>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</si>
  <si>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</si>
  <si>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</si>
  <si>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</si>
  <si>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</si>
  <si>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</si>
  <si>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</si>
  <si>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</si>
  <si>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</si>
  <si>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</si>
  <si>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</si>
  <si>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</si>
  <si>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</si>
  <si>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</si>
  <si>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</si>
  <si>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</si>
  <si>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</si>
  <si>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</si>
  <si>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</si>
  <si>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</si>
  <si>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</si>
  <si>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</si>
  <si>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</si>
  <si>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</si>
  <si>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</si>
  <si>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</si>
  <si>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</si>
  <si>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</si>
  <si>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</si>
  <si>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</si>
  <si>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</si>
  <si>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</si>
  <si>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</si>
  <si>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</si>
  <si>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</si>
  <si>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</si>
  <si>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</si>
  <si>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</si>
  <si>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</si>
  <si>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</si>
  <si>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</si>
  <si>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</si>
  <si>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</si>
  <si>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</si>
  <si>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</si>
  <si>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</si>
  <si>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</si>
  <si>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</si>
  <si>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</si>
  <si>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</si>
  <si>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</si>
  <si>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</si>
  <si>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</si>
  <si>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</si>
  <si>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</si>
  <si>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</si>
  <si>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</si>
  <si>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</si>
  <si>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</si>
  <si>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</si>
  <si>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</si>
  <si>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</si>
  <si>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</si>
  <si>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</si>
  <si>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</si>
  <si>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</si>
  <si>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</si>
  <si>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</si>
  <si>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</si>
  <si>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</si>
  <si>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</si>
  <si>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</si>
  <si>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</si>
  <si>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</si>
  <si>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</si>
  <si>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</si>
  <si>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</si>
  <si>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</si>
  <si>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</si>
  <si>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</si>
  <si>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</si>
  <si>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</si>
  <si>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</si>
  <si>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</si>
  <si>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</si>
  <si>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</si>
  <si>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</si>
  <si>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</si>
  <si>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</si>
  <si>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</si>
  <si>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</si>
  <si>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</si>
  <si>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</si>
  <si>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</si>
  <si>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</si>
  <si>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</si>
  <si>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</si>
  <si>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</si>
  <si>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</si>
  <si>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</si>
  <si>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</si>
  <si>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</si>
  <si>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</si>
  <si>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</si>
  <si>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</si>
  <si>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</si>
  <si>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</si>
  <si>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</si>
  <si>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</si>
  <si>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</si>
  <si>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</si>
  <si>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</si>
  <si>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</si>
  <si>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</si>
  <si>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</si>
  <si>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</si>
  <si>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</si>
  <si>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</si>
  <si>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</si>
  <si>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</si>
  <si>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</si>
  <si>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</si>
  <si>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</si>
  <si>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</si>
  <si>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</si>
  <si>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</si>
  <si>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</si>
  <si>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</si>
  <si>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</si>
  <si>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</si>
  <si>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</si>
  <si>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</si>
  <si>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</si>
  <si>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</si>
  <si>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</si>
  <si>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</si>
  <si>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</si>
  <si>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</si>
  <si>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</si>
  <si>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</si>
  <si>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</si>
  <si>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</si>
  <si>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</si>
  <si>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</si>
  <si>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</si>
  <si>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</si>
  <si>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</si>
  <si>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</si>
  <si>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</si>
  <si>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</si>
  <si>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</si>
  <si>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</si>
  <si>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</si>
  <si>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</si>
  <si>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</si>
  <si>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</si>
  <si>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</si>
  <si>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</si>
  <si>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</si>
  <si>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</si>
  <si>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</si>
  <si>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</si>
  <si>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</si>
  <si>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</si>
  <si>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</si>
  <si>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</si>
  <si>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</si>
  <si>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</si>
  <si>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</si>
  <si>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</si>
  <si>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</si>
  <si>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</si>
  <si>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</si>
  <si>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</si>
  <si>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</si>
  <si>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</si>
  <si>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</si>
  <si>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</si>
  <si>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</si>
  <si>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</si>
  <si>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</si>
  <si>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</si>
  <si>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</si>
  <si>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</si>
  <si>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</si>
  <si>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</si>
  <si>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</si>
  <si>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</si>
  <si>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</si>
  <si>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</si>
  <si>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</si>
  <si>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</si>
  <si>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</si>
  <si>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</si>
  <si>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</si>
  <si>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</si>
  <si>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</si>
  <si>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</si>
  <si>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</si>
  <si>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</si>
  <si>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</si>
  <si>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</si>
  <si>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</si>
  <si>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</si>
  <si>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</si>
  <si>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</si>
  <si>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</si>
  <si>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</si>
  <si>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</si>
  <si>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</si>
  <si>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</si>
  <si>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</si>
  <si>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</si>
  <si>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</si>
  <si>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</si>
  <si>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</si>
  <si>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</si>
  <si>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</si>
  <si>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</si>
  <si>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</si>
  <si>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</si>
  <si>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</si>
  <si>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</si>
  <si>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</si>
  <si>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</si>
  <si>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</si>
  <si>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</si>
  <si>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</si>
  <si>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</si>
  <si>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</si>
  <si>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</si>
  <si>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</si>
  <si>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</si>
  <si>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</si>
  <si>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</si>
  <si>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</si>
  <si>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</si>
  <si>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</si>
  <si>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</si>
  <si>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</si>
  <si>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</si>
  <si>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</si>
  <si>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</si>
  <si>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</si>
  <si>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</si>
  <si>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</si>
  <si>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</si>
  <si>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</si>
  <si>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</si>
  <si>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</si>
  <si>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</si>
  <si>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</si>
  <si>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</si>
  <si>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</si>
  <si>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</si>
  <si>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</si>
  <si>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</si>
  <si>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</si>
  <si>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</si>
  <si>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</si>
  <si>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</si>
  <si>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</si>
  <si>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</si>
  <si>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</si>
  <si>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</si>
  <si>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</si>
  <si>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</si>
  <si>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</si>
  <si>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</si>
  <si>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</si>
  <si>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</si>
  <si>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</si>
  <si>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</si>
  <si>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</si>
  <si>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</si>
  <si>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</si>
  <si>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</si>
  <si>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</si>
  <si>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</si>
  <si>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</si>
  <si>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</si>
  <si>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</si>
  <si>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</si>
  <si>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</si>
  <si>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</si>
  <si>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</si>
  <si>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</si>
  <si>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</si>
  <si>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</si>
  <si>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</si>
  <si>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</si>
  <si>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</si>
  <si>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</si>
  <si>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</si>
  <si>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</si>
  <si>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</si>
  <si>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</si>
  <si>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</si>
  <si>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</si>
  <si>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</si>
  <si>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</si>
  <si>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</si>
  <si>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</si>
  <si>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</si>
  <si>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</si>
  <si>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</si>
  <si>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</si>
  <si>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</si>
  <si>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</si>
  <si>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</si>
  <si>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</si>
  <si>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</si>
  <si>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</si>
  <si>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</si>
  <si>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</si>
  <si>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</si>
  <si>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</si>
  <si>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</si>
  <si>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</si>
  <si>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</si>
  <si>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</si>
  <si>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</si>
  <si>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</si>
  <si>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</si>
  <si>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</si>
  <si>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</si>
  <si>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</si>
  <si>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</si>
  <si>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</si>
  <si>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</si>
  <si>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</si>
  <si>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</si>
  <si>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</si>
  <si>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</si>
  <si>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</si>
  <si>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</si>
  <si>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</si>
  <si>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</si>
  <si>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</si>
  <si>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</si>
  <si>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</si>
  <si>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</si>
  <si>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</si>
  <si>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</si>
  <si>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</si>
  <si>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</si>
  <si>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</si>
  <si>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</si>
  <si>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</si>
  <si>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</si>
  <si>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</si>
  <si>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</si>
  <si>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</si>
  <si>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</si>
  <si>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</si>
  <si>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</si>
  <si>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</si>
  <si>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</si>
  <si>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</si>
  <si>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</si>
  <si>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</si>
  <si>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</si>
  <si>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</si>
  <si>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</si>
  <si>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</si>
  <si>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</si>
  <si>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</si>
  <si>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</si>
  <si>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</si>
  <si>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</si>
  <si>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</si>
  <si>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</si>
  <si>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</si>
  <si>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</si>
  <si>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</si>
  <si>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</si>
  <si>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</si>
  <si>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</si>
  <si>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</si>
  <si>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</si>
  <si>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</si>
  <si>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</si>
  <si>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</si>
  <si>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</si>
  <si>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</si>
  <si>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</si>
  <si>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</si>
  <si>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</si>
  <si>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</si>
  <si>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</si>
  <si>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</si>
  <si>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</si>
  <si>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</si>
  <si>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</si>
  <si>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</si>
  <si>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</si>
  <si>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</si>
  <si>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</si>
  <si>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</si>
  <si>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</si>
  <si>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</si>
  <si>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</si>
  <si>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</si>
  <si>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</si>
  <si>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</si>
  <si>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</si>
  <si>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</si>
  <si>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</si>
  <si>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</si>
  <si>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</si>
  <si>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</si>
  <si>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</si>
  <si>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</si>
  <si>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</si>
  <si>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</si>
  <si>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</si>
  <si>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</si>
  <si>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</si>
  <si>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</si>
  <si>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</si>
  <si>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</si>
  <si>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</si>
  <si>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</si>
  <si>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</si>
  <si>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</si>
  <si>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</si>
  <si>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</si>
  <si>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</si>
  <si>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</si>
  <si>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</si>
  <si>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</si>
  <si>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</si>
  <si>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</si>
  <si>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</si>
  <si>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</si>
  <si>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</si>
  <si>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</si>
  <si>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</si>
  <si>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</si>
  <si>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</si>
  <si>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</si>
  <si>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</si>
  <si>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</si>
  <si>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</si>
  <si>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</si>
  <si>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</si>
  <si>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</si>
  <si>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</si>
  <si>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</si>
  <si>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</si>
  <si>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</si>
  <si>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</si>
  <si>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</si>
  <si>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</si>
  <si>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</si>
  <si>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</si>
  <si>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</si>
  <si>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</si>
  <si>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</si>
  <si>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</si>
  <si>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</si>
  <si>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</si>
  <si>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</si>
  <si>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</si>
  <si>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</si>
  <si>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</si>
  <si>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</si>
  <si>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</si>
  <si>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</si>
  <si>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</si>
  <si>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</si>
  <si>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</si>
  <si>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</si>
  <si>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</si>
  <si>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</si>
  <si>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</si>
  <si>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</si>
  <si>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</si>
  <si>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</si>
  <si>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</si>
  <si>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</si>
  <si>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</si>
  <si>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</si>
  <si>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</si>
  <si>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</si>
  <si>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</si>
  <si>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</si>
  <si>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</si>
  <si>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</si>
  <si>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</si>
  <si>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</si>
  <si>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</si>
  <si>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</si>
  <si>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</si>
  <si>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</si>
  <si>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</si>
  <si>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</si>
  <si>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</si>
  <si>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</si>
  <si>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</si>
  <si>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</si>
  <si>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</si>
  <si>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</si>
  <si>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</si>
  <si>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</si>
  <si>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</si>
  <si>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</si>
  <si>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</si>
  <si>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</si>
  <si>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</si>
  <si>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</si>
  <si>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</si>
  <si>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</si>
  <si>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</si>
  <si>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</si>
  <si>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</si>
  <si>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</si>
  <si>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</si>
  <si>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</si>
  <si>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</si>
  <si>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</si>
  <si>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</si>
  <si>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</si>
  <si>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</si>
  <si>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</si>
  <si>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</si>
  <si>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</si>
  <si>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</si>
  <si>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</si>
  <si>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</si>
  <si>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</si>
  <si>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</si>
  <si>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</si>
  <si>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</si>
  <si>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</si>
  <si>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</si>
  <si>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</si>
  <si>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</si>
  <si>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</si>
  <si>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</si>
  <si>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</si>
  <si>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</si>
  <si>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</si>
  <si>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</si>
  <si>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</si>
  <si>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</si>
  <si>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</si>
  <si>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</si>
  <si>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</si>
  <si>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</si>
  <si>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</si>
  <si>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</si>
  <si>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</si>
  <si>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</si>
  <si>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</si>
  <si>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</si>
  <si>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</si>
  <si>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</si>
  <si>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</si>
  <si>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</si>
  <si>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</si>
  <si>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</si>
  <si>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</si>
  <si>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</si>
  <si>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</si>
  <si>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</si>
  <si>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</si>
  <si>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</si>
  <si>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</si>
  <si>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</si>
  <si>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</si>
  <si>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</si>
  <si>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</si>
  <si>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</si>
  <si>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</si>
  <si>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</si>
  <si>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</si>
  <si>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</si>
  <si>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</si>
  <si>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</si>
  <si>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</si>
  <si>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</si>
  <si>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</si>
  <si>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</si>
  <si>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</si>
  <si>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</si>
  <si>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</si>
  <si>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</si>
  <si>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</si>
  <si>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</si>
  <si>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</si>
  <si>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</si>
  <si>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</si>
  <si>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</si>
  <si>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</si>
  <si>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</si>
  <si>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</si>
  <si>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</si>
  <si>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</si>
  <si>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</si>
  <si>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</si>
  <si>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</si>
  <si>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</si>
  <si>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</si>
  <si>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</si>
  <si>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</si>
  <si>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</si>
  <si>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</si>
  <si>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</si>
  <si>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</si>
  <si>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</si>
  <si>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</si>
  <si>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</si>
  <si>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</si>
  <si>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</si>
  <si>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</si>
  <si>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</si>
  <si>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</si>
  <si>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</si>
  <si>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</si>
  <si>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</si>
  <si>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</si>
  <si>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</si>
  <si>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</si>
  <si>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</si>
  <si>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</si>
  <si>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</si>
  <si>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</si>
  <si>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</si>
  <si>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</si>
  <si>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</si>
  <si>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</si>
  <si>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</si>
  <si>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</si>
  <si>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</si>
  <si>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</si>
  <si>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</si>
  <si>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</si>
  <si>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</si>
  <si>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</si>
  <si>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</si>
  <si>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</si>
  <si>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</si>
  <si>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</si>
  <si>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</si>
  <si>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</si>
  <si>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</si>
  <si>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</si>
  <si>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</si>
  <si>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</si>
  <si>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</si>
  <si>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</si>
  <si>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</si>
  <si>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</si>
  <si>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</si>
  <si>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</si>
  <si>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</si>
  <si>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</si>
  <si>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</si>
  <si>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</si>
  <si>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</si>
  <si>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</si>
  <si>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</si>
  <si>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</si>
  <si>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</si>
  <si>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</si>
  <si>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</si>
  <si>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</si>
  <si>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</si>
  <si>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</si>
  <si>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</si>
  <si>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</si>
  <si>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</si>
  <si>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</si>
  <si>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</si>
  <si>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</si>
  <si>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</si>
  <si>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</si>
  <si>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</si>
  <si>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</si>
  <si>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</si>
  <si>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</si>
  <si>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</si>
  <si>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</si>
  <si>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</si>
  <si>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</si>
  <si>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</si>
  <si>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</si>
  <si>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</si>
  <si>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</si>
  <si>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</si>
  <si>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</si>
  <si>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</si>
  <si>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</si>
  <si>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</si>
  <si>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</si>
  <si>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</si>
  <si>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</si>
  <si>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</si>
  <si>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</si>
  <si>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</si>
  <si>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</si>
  <si>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</si>
  <si>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</si>
  <si>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</si>
  <si>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</si>
  <si>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</si>
  <si>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</si>
  <si>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</si>
  <si>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</si>
  <si>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</si>
  <si>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</si>
  <si>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</si>
  <si>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</si>
  <si>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</si>
  <si>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</si>
  <si>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</si>
  <si>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</si>
  <si>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</si>
  <si>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</si>
  <si>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</si>
  <si>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</si>
  <si>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</si>
  <si>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</si>
  <si>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</si>
  <si>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</si>
  <si>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</si>
  <si>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</si>
  <si>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</si>
  <si>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</si>
  <si>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</si>
  <si>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</si>
  <si>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</si>
  <si>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</si>
  <si>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</si>
  <si>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</si>
  <si>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</si>
  <si>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</si>
  <si>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</si>
  <si>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</si>
  <si>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</si>
  <si>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</si>
  <si>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</si>
  <si>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</si>
  <si>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</si>
  <si>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</si>
  <si>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</si>
  <si>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</si>
  <si>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</si>
  <si>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</si>
  <si>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</si>
  <si>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</si>
  <si>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</si>
  <si>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</si>
  <si>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</si>
  <si>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</si>
  <si>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</si>
  <si>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</si>
  <si>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</si>
  <si>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</si>
  <si>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</si>
  <si>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</si>
  <si>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</si>
  <si>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</si>
  <si>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</si>
  <si>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</si>
  <si>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</si>
  <si>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</si>
  <si>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</si>
  <si>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</si>
  <si>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</si>
  <si>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</si>
  <si>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</si>
  <si>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</si>
  <si>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</si>
  <si>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</si>
  <si>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</si>
  <si>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</si>
  <si>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</si>
  <si>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</si>
  <si>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</si>
  <si>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</si>
  <si>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</si>
  <si>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</si>
  <si>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</si>
  <si>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</si>
  <si>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</si>
  <si>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</si>
  <si>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</si>
  <si>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</si>
  <si>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</si>
  <si>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</si>
  <si>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</si>
  <si>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</si>
  <si>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</si>
  <si>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</si>
  <si>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</si>
  <si>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</si>
  <si>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</si>
  <si>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</si>
  <si>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</si>
  <si>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</si>
  <si>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</si>
  <si>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</si>
  <si>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</si>
  <si>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</si>
  <si>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</si>
  <si>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</si>
  <si>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</si>
  <si>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</si>
  <si>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</si>
  <si>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</si>
  <si>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</si>
  <si>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</si>
  <si>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</si>
  <si>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</si>
  <si>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</si>
  <si>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</si>
  <si>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</si>
  <si>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</si>
  <si>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</si>
  <si>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</si>
  <si>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</si>
  <si>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</si>
  <si>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</si>
  <si>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</si>
  <si>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</si>
  <si>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</si>
  <si>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</si>
  <si>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</si>
  <si>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</si>
  <si>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</si>
  <si>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</si>
  <si>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</si>
  <si>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</si>
  <si>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</si>
  <si>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</si>
  <si>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</si>
  <si>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</si>
  <si>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</si>
  <si>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</si>
  <si>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</si>
  <si>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</si>
  <si>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</si>
  <si>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</si>
  <si>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</si>
  <si>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</si>
  <si>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</si>
  <si>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</si>
  <si>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</si>
  <si>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</si>
  <si>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</si>
  <si>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</si>
  <si>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</si>
  <si>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</si>
  <si>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</si>
  <si>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</si>
  <si>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</si>
  <si>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</si>
  <si>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</si>
  <si>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</si>
  <si>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</si>
  <si>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</si>
  <si>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</si>
  <si>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</si>
  <si>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</si>
  <si>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</si>
  <si>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</si>
  <si>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</si>
  <si>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</si>
  <si>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</si>
  <si>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</si>
  <si>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</si>
  <si>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</si>
  <si>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</si>
  <si>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</si>
  <si>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</si>
  <si>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</si>
  <si>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</si>
  <si>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</si>
  <si>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</si>
  <si>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</si>
  <si>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</si>
  <si>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</si>
  <si>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</si>
  <si>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</si>
  <si>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</si>
  <si>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</si>
  <si>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</si>
  <si>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</si>
  <si>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</si>
  <si>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</si>
  <si>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</si>
  <si>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</si>
  <si>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</si>
  <si>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</si>
  <si>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</si>
  <si>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</si>
  <si>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</si>
  <si>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</si>
  <si>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</si>
  <si>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</si>
  <si>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</si>
  <si>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</si>
  <si>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</si>
  <si>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</si>
  <si>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</si>
  <si>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</si>
  <si>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</si>
  <si>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</si>
  <si>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</si>
  <si>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</si>
  <si>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</si>
  <si>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</si>
  <si>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</si>
  <si>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</si>
  <si>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</si>
  <si>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</si>
  <si>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</si>
  <si>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</si>
  <si>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</si>
  <si>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</si>
  <si>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</si>
  <si>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</si>
  <si>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</si>
  <si>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</si>
  <si>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</si>
  <si>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</si>
  <si>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</si>
  <si>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</si>
  <si>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</si>
  <si>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</si>
  <si>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</si>
  <si>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</si>
  <si>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</si>
  <si>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</si>
  <si>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</si>
  <si>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</si>
  <si>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</si>
  <si>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</si>
  <si>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</si>
  <si>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</si>
  <si>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</si>
  <si>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</si>
  <si>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</si>
  <si>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</si>
  <si>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</si>
  <si>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</si>
  <si>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</si>
  <si>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</si>
  <si>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</si>
  <si>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</si>
  <si>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</si>
  <si>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</si>
  <si>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</si>
  <si>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</si>
  <si>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</si>
  <si>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</si>
  <si>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</si>
  <si>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</si>
  <si>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</si>
  <si>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</si>
  <si>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</si>
  <si>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</si>
  <si>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</si>
  <si>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</si>
  <si>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</si>
  <si>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</si>
  <si>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</si>
  <si>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</si>
  <si>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</si>
  <si>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</si>
  <si>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</si>
  <si>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</si>
  <si>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</si>
  <si>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</si>
  <si>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</si>
  <si>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</si>
  <si>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</si>
  <si>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</si>
  <si>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</si>
  <si>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</si>
  <si>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</si>
  <si>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</si>
  <si>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</si>
  <si>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</si>
  <si>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</si>
  <si>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</si>
  <si>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</si>
  <si>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</si>
  <si>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</si>
  <si>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</si>
  <si>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</si>
  <si>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</si>
  <si>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</si>
  <si>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</si>
  <si>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</si>
  <si>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</si>
  <si>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</si>
  <si>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</si>
  <si>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</si>
  <si>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</si>
  <si>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</si>
  <si>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</si>
  <si>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</si>
  <si>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</si>
  <si>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</si>
  <si>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</si>
  <si>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</si>
  <si>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</si>
  <si>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</si>
  <si>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</si>
  <si>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</si>
  <si>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</si>
  <si>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</si>
  <si>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</si>
  <si>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</si>
  <si>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</si>
  <si>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</si>
  <si>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</si>
  <si>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</si>
  <si>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</si>
  <si>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</si>
  <si>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</si>
  <si>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</si>
  <si>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</si>
  <si>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</si>
  <si>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</si>
  <si>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</si>
  <si>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</si>
  <si>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</si>
  <si>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</si>
  <si>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</si>
  <si>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</si>
  <si>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</si>
  <si>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</si>
  <si>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</si>
  <si>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</si>
  <si>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</si>
  <si>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</si>
  <si>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</si>
  <si>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</si>
  <si>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</si>
  <si>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</si>
  <si>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</si>
  <si>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</si>
  <si>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</si>
  <si>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</si>
  <si>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</si>
  <si>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</si>
  <si>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</si>
  <si>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</si>
  <si>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</si>
  <si>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</si>
  <si>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</si>
  <si>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</si>
  <si>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</si>
  <si>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</si>
  <si>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</si>
  <si>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</si>
  <si>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</si>
  <si>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</si>
  <si>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</si>
  <si>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</si>
  <si>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</si>
  <si>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</si>
  <si>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</si>
  <si>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</si>
  <si>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</si>
  <si>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</si>
  <si>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</si>
  <si>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</si>
  <si>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</si>
  <si>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</si>
  <si>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</si>
  <si>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</si>
  <si>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</si>
  <si>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</si>
  <si>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</si>
  <si>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</si>
  <si>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</si>
  <si>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</si>
  <si>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</si>
  <si>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</si>
  <si>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</si>
  <si>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</si>
  <si>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</si>
  <si>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</si>
  <si>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</si>
  <si>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</si>
  <si>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</si>
  <si>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</si>
  <si>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</si>
  <si>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</si>
  <si>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</si>
  <si>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</si>
  <si>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</si>
  <si>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</si>
  <si>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</si>
  <si>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</si>
  <si>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</si>
  <si>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</si>
  <si>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</si>
  <si>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</si>
  <si>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</si>
  <si>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</si>
  <si>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</si>
  <si>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</si>
  <si>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</si>
  <si>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</si>
  <si>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</si>
  <si>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</si>
  <si>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</si>
  <si>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</si>
  <si>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</si>
  <si>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</si>
  <si>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</si>
  <si>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</si>
  <si>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</si>
  <si>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</si>
  <si>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</si>
  <si>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</si>
  <si>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</si>
  <si>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</si>
  <si>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</si>
  <si>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</si>
  <si>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</si>
  <si>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</si>
  <si>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</si>
  <si>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</si>
  <si>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</si>
  <si>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</si>
  <si>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</si>
  <si>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</si>
  <si>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</si>
  <si>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</si>
  <si>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</si>
  <si>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</si>
  <si>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</si>
  <si>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</si>
  <si>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</si>
  <si>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</si>
  <si>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</si>
  <si>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</si>
  <si>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</si>
  <si>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</si>
  <si>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</si>
  <si>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</si>
  <si>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</si>
  <si>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</si>
  <si>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</si>
  <si>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</si>
  <si>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</si>
  <si>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</si>
  <si>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</si>
  <si>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</si>
  <si>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</si>
  <si>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</si>
  <si>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</si>
  <si>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</si>
  <si>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</si>
  <si>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</si>
  <si>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</si>
  <si>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</si>
  <si>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</si>
  <si>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</si>
  <si>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</si>
  <si>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</si>
  <si>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</si>
  <si>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</si>
  <si>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</si>
  <si>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</si>
  <si>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</si>
  <si>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</si>
  <si>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</si>
  <si>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</si>
  <si>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</si>
  <si>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</si>
  <si>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</si>
  <si>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</si>
  <si>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</si>
  <si>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</si>
  <si>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</si>
  <si>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</si>
  <si>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</si>
  <si>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</si>
  <si>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</si>
  <si>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</si>
  <si>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</si>
  <si>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</si>
  <si>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</si>
  <si>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</si>
  <si>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</si>
  <si>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</si>
  <si>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</si>
  <si>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</si>
  <si>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</si>
  <si>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</si>
  <si>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</si>
  <si>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</si>
  <si>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</si>
  <si>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</si>
  <si>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</si>
  <si>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</si>
  <si>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</si>
  <si>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</si>
  <si>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</si>
  <si>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</si>
  <si>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</si>
  <si>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</si>
  <si>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</si>
  <si>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</si>
  <si>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</si>
  <si>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</si>
  <si>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</si>
  <si>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</si>
  <si>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</si>
  <si>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</si>
  <si>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</si>
  <si>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</si>
  <si>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</si>
  <si>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</si>
  <si>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</si>
  <si>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</si>
  <si>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</si>
  <si>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</si>
  <si>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</si>
  <si>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</si>
  <si>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</si>
  <si>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</si>
  <si>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</si>
  <si>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</si>
  <si>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</si>
  <si>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</si>
  <si>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</si>
  <si>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</si>
  <si>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</si>
  <si>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</si>
  <si>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</si>
  <si>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</si>
  <si>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</si>
  <si>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</si>
  <si>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</si>
  <si>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</si>
  <si>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</si>
  <si>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</si>
  <si>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</si>
  <si>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</si>
  <si>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</si>
  <si>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</si>
  <si>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</si>
  <si>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</si>
  <si>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</si>
  <si>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</si>
  <si>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</si>
  <si>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</si>
  <si>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</si>
  <si>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</si>
  <si>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</si>
  <si>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</si>
  <si>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</si>
  <si>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</si>
  <si>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</si>
  <si>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</si>
  <si>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</si>
  <si>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</si>
  <si>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</si>
  <si>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</si>
  <si>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</si>
  <si>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</si>
  <si>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</si>
  <si>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</si>
  <si>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</si>
  <si>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</si>
  <si>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</si>
  <si>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</si>
  <si>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</si>
  <si>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</si>
  <si>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</si>
  <si>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</si>
  <si>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</si>
  <si>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</si>
  <si>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</si>
  <si>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</si>
  <si>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</si>
  <si>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</si>
  <si>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</si>
  <si>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</si>
  <si>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</si>
  <si>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</si>
  <si>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</si>
  <si>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</si>
  <si>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</si>
  <si>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</si>
  <si>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</si>
  <si>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</si>
  <si>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</si>
  <si>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</si>
  <si>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</si>
  <si>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</si>
  <si>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</si>
  <si>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</si>
  <si>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</si>
  <si>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</si>
  <si>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</si>
  <si>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</si>
  <si>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</si>
  <si>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</si>
  <si>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</si>
  <si>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</si>
  <si>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</si>
  <si>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</si>
  <si>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</si>
  <si>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</si>
  <si>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</si>
  <si>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</si>
  <si>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</si>
  <si>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</si>
  <si>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</si>
  <si>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</si>
  <si>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</si>
  <si>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</si>
  <si>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</si>
  <si>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</si>
  <si>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</si>
  <si>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</si>
  <si>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</si>
  <si>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</si>
  <si>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</si>
  <si>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</si>
  <si>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</si>
  <si>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</si>
  <si>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</si>
  <si>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</si>
  <si>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</si>
  <si>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</si>
  <si>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</si>
  <si>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</si>
  <si>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</si>
  <si>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</si>
  <si>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</si>
  <si>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</si>
  <si>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</si>
  <si>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</si>
  <si>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</si>
  <si>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</si>
  <si>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</si>
  <si>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</si>
  <si>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</si>
  <si>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</si>
  <si>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</si>
  <si>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</si>
  <si>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</si>
  <si>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</si>
  <si>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</si>
  <si>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</si>
  <si>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</si>
  <si>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</si>
  <si>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</si>
  <si>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</si>
  <si>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</si>
  <si>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</si>
  <si>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</si>
  <si>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</si>
  <si>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</si>
  <si>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</si>
  <si>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</si>
  <si>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</si>
  <si>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</si>
  <si>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</si>
  <si>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</si>
  <si>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</si>
  <si>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</si>
  <si>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</si>
  <si>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</si>
  <si>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</si>
  <si>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</si>
  <si>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</si>
  <si>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</si>
  <si>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</si>
  <si>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</si>
  <si>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</si>
  <si>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</si>
  <si>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</si>
  <si>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</si>
  <si>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</si>
  <si>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</si>
  <si>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</si>
  <si>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</si>
  <si>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</si>
  <si>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</si>
  <si>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</si>
  <si>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</si>
  <si>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</si>
  <si>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</si>
  <si>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</si>
  <si>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</si>
  <si>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</si>
  <si>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</si>
  <si>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</si>
  <si>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</si>
  <si>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</si>
  <si>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</si>
  <si>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</si>
  <si>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</si>
  <si>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</si>
  <si>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</si>
  <si>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</si>
  <si>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</si>
  <si>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</si>
  <si>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</si>
  <si>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</si>
  <si>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</si>
  <si>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</si>
  <si>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</si>
  <si>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</si>
  <si>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</si>
  <si>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</si>
  <si>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</si>
  <si>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</si>
  <si>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</si>
  <si>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</si>
  <si>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</si>
  <si>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</si>
  <si>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</si>
  <si>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</si>
  <si>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</si>
  <si>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</si>
  <si>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</si>
  <si>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</si>
  <si>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</si>
  <si>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</si>
  <si>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</si>
  <si>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</si>
  <si>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</si>
  <si>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</si>
  <si>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</si>
  <si>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</si>
  <si>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</si>
  <si>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</si>
  <si>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</si>
  <si>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</si>
  <si>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</si>
  <si>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</si>
  <si>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</si>
  <si>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</si>
  <si>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</si>
  <si>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</si>
  <si>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</si>
  <si>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</si>
  <si>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</si>
  <si>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</si>
  <si>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</si>
  <si>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</si>
  <si>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</si>
  <si>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</si>
  <si>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</si>
  <si>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</si>
  <si>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</si>
  <si>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</si>
  <si>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</si>
  <si>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</si>
  <si>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</si>
  <si>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</si>
  <si>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</si>
  <si>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</si>
  <si>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</si>
  <si>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</si>
  <si>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</si>
  <si>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</si>
  <si>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</si>
  <si>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</si>
  <si>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</si>
  <si>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</si>
  <si>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</si>
  <si>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</si>
  <si>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</si>
  <si>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</si>
  <si>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</si>
  <si>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</si>
  <si>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</si>
  <si>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</si>
  <si>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</si>
  <si>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</si>
  <si>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</si>
  <si>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</si>
  <si>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</si>
  <si>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</si>
  <si>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</si>
  <si>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</si>
  <si>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</si>
  <si>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</si>
  <si>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</si>
  <si>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</si>
  <si>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</si>
  <si>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</si>
  <si>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</si>
  <si>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</si>
  <si>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</si>
  <si>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</si>
  <si>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</si>
  <si>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</si>
  <si>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</si>
  <si>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</si>
  <si>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</si>
  <si>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</si>
  <si>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</si>
  <si>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</si>
  <si>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</si>
  <si>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</si>
  <si>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</si>
  <si>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</si>
  <si>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</si>
  <si>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</si>
  <si>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</si>
  <si>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</si>
  <si>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</si>
  <si>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</si>
  <si>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</si>
  <si>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</si>
  <si>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</si>
  <si>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</si>
  <si>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</si>
  <si>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</si>
  <si>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</si>
  <si>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</si>
  <si>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</si>
  <si>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</si>
  <si>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</si>
  <si>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</si>
  <si>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</si>
  <si>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</si>
  <si>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</si>
  <si>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</si>
  <si>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</si>
  <si>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</si>
  <si>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</si>
  <si>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</si>
  <si>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</si>
  <si>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</si>
  <si>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</si>
  <si>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</si>
  <si>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</si>
  <si>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</si>
  <si>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</si>
  <si>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</si>
  <si>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</si>
  <si>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</si>
  <si>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</si>
  <si>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</si>
  <si>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</si>
  <si>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</si>
  <si>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</si>
  <si>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</si>
  <si>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</si>
  <si>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</si>
  <si>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</si>
  <si>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</si>
  <si>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</si>
  <si>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</si>
  <si>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</si>
  <si>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</si>
  <si>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</si>
  <si>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</si>
  <si>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</si>
  <si>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</si>
  <si>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</si>
  <si>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</si>
  <si>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</si>
  <si>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</si>
  <si>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</si>
  <si>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</si>
  <si>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</si>
  <si>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</si>
  <si>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</si>
  <si>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</si>
  <si>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</si>
  <si>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</si>
  <si>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</si>
  <si>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</si>
  <si>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</si>
  <si>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</si>
  <si>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</si>
  <si>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</si>
  <si>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</si>
  <si>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</si>
  <si>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</si>
  <si>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</si>
  <si>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</si>
  <si>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</si>
  <si>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</si>
  <si>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</si>
  <si>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</si>
  <si>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</si>
  <si>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</si>
  <si>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</si>
  <si>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</si>
  <si>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</si>
  <si>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</si>
  <si>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</si>
  <si>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</si>
  <si>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</si>
  <si>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</si>
  <si>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</si>
  <si>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</si>
  <si>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</si>
  <si>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</si>
  <si>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</si>
  <si>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</si>
  <si>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</si>
  <si>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</si>
  <si>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</si>
  <si>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</si>
  <si>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</si>
  <si>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</si>
  <si>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</si>
  <si>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</si>
  <si>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</si>
  <si>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</si>
  <si>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</si>
  <si>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</si>
  <si>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</si>
  <si>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</si>
  <si>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</si>
  <si>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</si>
  <si>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</si>
  <si>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</si>
  <si>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</si>
  <si>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</si>
  <si>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</si>
  <si>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</si>
  <si>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</si>
  <si>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</si>
  <si>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</si>
  <si>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</si>
  <si>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</si>
  <si>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</si>
  <si>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</si>
  <si>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</si>
  <si>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</si>
  <si>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</si>
  <si>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</si>
  <si>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</si>
  <si>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</si>
  <si>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</si>
  <si>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</si>
  <si>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</si>
  <si>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</si>
  <si>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</si>
  <si>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</si>
  <si>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</si>
  <si>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</si>
  <si>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</si>
  <si>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</si>
  <si>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</si>
  <si>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</si>
  <si>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</si>
  <si>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</si>
  <si>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</si>
  <si>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</si>
  <si>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</si>
  <si>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</si>
  <si>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</si>
  <si>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</si>
  <si>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</si>
  <si>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</si>
  <si>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</si>
  <si>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</si>
  <si>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</si>
  <si>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</si>
  <si>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</si>
  <si>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</si>
  <si>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</si>
  <si>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</si>
  <si>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</si>
  <si>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</si>
  <si>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</si>
  <si>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</si>
  <si>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</si>
  <si>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</si>
  <si>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</si>
  <si>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</si>
  <si>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</si>
  <si>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</si>
  <si>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</si>
  <si>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</si>
  <si>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</si>
  <si>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</si>
  <si>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</si>
  <si>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</si>
  <si>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</si>
  <si>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</si>
  <si>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</si>
  <si>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</si>
  <si>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</si>
  <si>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</si>
  <si>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</si>
  <si>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</si>
  <si>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</si>
  <si>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</si>
  <si>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</si>
  <si>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</si>
  <si>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</si>
  <si>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</si>
  <si>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</si>
  <si>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</si>
  <si>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</si>
  <si>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</si>
  <si>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</si>
  <si>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</si>
  <si>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</si>
  <si>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</si>
  <si>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</si>
  <si>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</si>
  <si>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</si>
  <si>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</si>
  <si>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</si>
  <si>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</si>
  <si>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</si>
  <si>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</si>
  <si>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</si>
  <si>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</si>
  <si>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</si>
  <si>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</si>
  <si>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</si>
  <si>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</si>
  <si>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</si>
  <si>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</si>
  <si>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</si>
  <si>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</si>
  <si>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</si>
  <si>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</si>
  <si>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</si>
  <si>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</si>
  <si>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</si>
  <si>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</si>
  <si>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</si>
  <si>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</si>
  <si>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</si>
  <si>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</si>
  <si>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</si>
  <si>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</si>
  <si>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</si>
  <si>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</si>
  <si>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</si>
  <si>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</si>
  <si>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</si>
  <si>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</si>
  <si>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</si>
  <si>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</si>
  <si>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</si>
  <si>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</si>
  <si>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</si>
  <si>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</si>
  <si>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</si>
  <si>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</si>
  <si>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</si>
  <si>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</si>
  <si>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</si>
  <si>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</si>
  <si>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</si>
  <si>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</si>
  <si>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</si>
  <si>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</si>
  <si>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</si>
  <si>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</si>
  <si>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</si>
  <si>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</si>
  <si>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</si>
  <si>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</si>
  <si>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</si>
  <si>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</si>
  <si>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</si>
  <si>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</si>
  <si>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</si>
  <si>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</si>
  <si>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</si>
  <si>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</si>
  <si>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</si>
  <si>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</si>
  <si>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</si>
  <si>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</si>
  <si>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</si>
  <si>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</si>
  <si>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</si>
  <si>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</si>
  <si>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</si>
  <si>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</si>
  <si>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</si>
  <si>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</si>
  <si>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</si>
  <si>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</si>
  <si>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</si>
  <si>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</si>
  <si>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</si>
  <si>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</si>
  <si>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</si>
  <si>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</si>
  <si>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</si>
  <si>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</si>
  <si>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</si>
  <si>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</si>
  <si>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</si>
  <si>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</si>
  <si>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</si>
  <si>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</si>
  <si>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</si>
  <si>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</si>
  <si>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</si>
  <si>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</si>
  <si>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</si>
  <si>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</si>
  <si>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</si>
  <si>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</si>
  <si>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</si>
  <si>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</si>
  <si>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</si>
  <si>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</si>
  <si>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</si>
  <si>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</si>
  <si>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</si>
  <si>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</si>
  <si>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</si>
  <si>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</si>
  <si>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</si>
  <si>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</si>
  <si>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</si>
  <si>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</si>
  <si>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</si>
  <si>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</si>
  <si>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</si>
  <si>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</si>
  <si>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</si>
  <si>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</si>
  <si>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</si>
  <si>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</si>
  <si>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</si>
  <si>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</si>
  <si>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</si>
  <si>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</si>
  <si>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</si>
  <si>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</si>
  <si>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</si>
  <si>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</si>
  <si>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</si>
  <si>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</si>
  <si>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</si>
  <si>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</si>
  <si>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</si>
  <si>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</si>
  <si>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</si>
  <si>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</si>
  <si>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</si>
  <si>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</si>
  <si>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</si>
  <si>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</si>
  <si>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</si>
  <si>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</si>
  <si>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</si>
  <si>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</si>
  <si>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</si>
  <si>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</si>
  <si>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</si>
  <si>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</si>
  <si>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</si>
  <si>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</si>
  <si>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</si>
  <si>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</si>
  <si>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</si>
  <si>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</si>
  <si>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</si>
  <si>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</si>
  <si>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</si>
  <si>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</si>
  <si>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</si>
  <si>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</si>
  <si>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</si>
  <si>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</si>
  <si>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</si>
  <si>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</si>
  <si>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</si>
  <si>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</si>
  <si>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</si>
  <si>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</si>
  <si>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</si>
  <si>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</si>
  <si>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</si>
  <si>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</si>
  <si>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</si>
  <si>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</si>
  <si>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</si>
  <si>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</si>
  <si>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</si>
  <si>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</si>
  <si>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</si>
  <si>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</si>
  <si>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</si>
  <si>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</si>
  <si>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</si>
  <si>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</si>
  <si>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</si>
  <si>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</si>
  <si>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</si>
  <si>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</si>
  <si>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</si>
  <si>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</si>
  <si>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</si>
  <si>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</si>
  <si>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</si>
  <si>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</si>
  <si>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</si>
  <si>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</si>
  <si>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</si>
  <si>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</si>
  <si>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</si>
  <si>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</si>
  <si>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</si>
  <si>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</si>
  <si>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</si>
  <si>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</si>
  <si>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</si>
  <si>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</si>
  <si>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</si>
  <si>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</si>
  <si>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</si>
  <si>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</si>
  <si>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</si>
  <si>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</si>
  <si>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</si>
  <si>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</si>
  <si>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</si>
  <si>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</si>
  <si>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</si>
  <si>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</si>
  <si>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</si>
  <si>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</si>
  <si>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</si>
  <si>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</si>
  <si>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</si>
  <si>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</si>
  <si>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</si>
  <si>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</si>
  <si>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</si>
  <si>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</si>
  <si>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</si>
  <si>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</si>
  <si>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</si>
  <si>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</si>
  <si>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</si>
  <si>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</si>
  <si>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</si>
  <si>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</si>
  <si>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</si>
  <si>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</si>
  <si>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</si>
  <si>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</si>
  <si>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</si>
  <si>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</si>
  <si>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</si>
  <si>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</si>
  <si>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</si>
  <si>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</si>
  <si>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</si>
  <si>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</si>
  <si>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</si>
  <si>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</si>
  <si>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</si>
  <si>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</si>
  <si>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</si>
  <si>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</si>
  <si>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</si>
  <si>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</si>
  <si>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</si>
  <si>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</si>
  <si>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</si>
  <si>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</si>
  <si>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</si>
  <si>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</si>
  <si>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</si>
  <si>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</si>
  <si>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</si>
  <si>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</si>
  <si>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</si>
  <si>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</si>
  <si>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</si>
  <si>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</si>
  <si>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</si>
  <si>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</si>
  <si>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</si>
  <si>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</si>
  <si>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</si>
  <si>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</si>
  <si>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</si>
  <si>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</si>
  <si>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</si>
  <si>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</si>
  <si>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</si>
  <si>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</si>
  <si>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</si>
  <si>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</si>
  <si>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</si>
  <si>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</si>
  <si>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</si>
  <si>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</si>
  <si>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</si>
  <si>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</si>
  <si>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</si>
  <si>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</si>
  <si>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</si>
  <si>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</si>
  <si>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</si>
  <si>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</si>
  <si>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</si>
  <si>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</si>
  <si>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</si>
  <si>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</si>
  <si>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</si>
  <si>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</si>
  <si>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</si>
  <si>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</si>
  <si>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</si>
  <si>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</si>
  <si>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</si>
  <si>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</si>
  <si>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</si>
  <si>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</si>
  <si>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</si>
  <si>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</si>
  <si>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</si>
  <si>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</si>
  <si>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</si>
  <si>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</si>
  <si>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</si>
  <si>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</si>
  <si>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</si>
  <si>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</si>
  <si>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</si>
  <si>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</si>
  <si>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</si>
  <si>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</si>
  <si>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</si>
  <si>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</si>
  <si>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</si>
  <si>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</si>
  <si>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</si>
  <si>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</si>
  <si>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</si>
  <si>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</si>
  <si>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</si>
  <si>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</si>
  <si>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</si>
  <si>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</si>
  <si>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</si>
  <si>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</si>
  <si>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</si>
  <si>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</si>
  <si>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</si>
  <si>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</si>
  <si>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</si>
  <si>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</si>
  <si>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</si>
  <si>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</si>
  <si>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</si>
  <si>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</si>
  <si>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</si>
  <si>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</si>
  <si>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</si>
  <si>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</si>
  <si>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</si>
  <si>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</si>
  <si>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</si>
  <si>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</si>
  <si>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</si>
  <si>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</si>
  <si>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</si>
  <si>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</si>
  <si>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</si>
  <si>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</si>
  <si>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</si>
  <si>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</si>
  <si>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</si>
  <si>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</si>
  <si>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</si>
  <si>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</si>
  <si>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</si>
  <si>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</si>
  <si>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</si>
  <si>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</si>
  <si>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</si>
  <si>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</si>
  <si>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</si>
  <si>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</si>
  <si>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</si>
  <si>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</si>
  <si>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</si>
  <si>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</si>
  <si>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</si>
  <si>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</si>
  <si>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</si>
  <si>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</si>
  <si>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</si>
  <si>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</si>
  <si>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</si>
  <si>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</si>
  <si>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</si>
  <si>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</si>
  <si>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</si>
  <si>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</si>
  <si>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</si>
  <si>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</si>
  <si>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</si>
  <si>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</si>
  <si>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</si>
  <si>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</si>
  <si>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</si>
  <si>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</si>
  <si>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</si>
  <si>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</si>
  <si>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</si>
  <si>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</si>
  <si>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</si>
  <si>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</si>
  <si>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</si>
  <si>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</si>
  <si>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</si>
  <si>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</si>
  <si>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</si>
  <si>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</si>
  <si>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</si>
  <si>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</si>
  <si>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</si>
  <si>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</si>
  <si>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</si>
  <si>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</si>
  <si>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</si>
  <si>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</si>
  <si>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</si>
  <si>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</si>
  <si>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</si>
  <si>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</si>
  <si>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</si>
  <si>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</si>
  <si>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</si>
  <si>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</si>
  <si>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</si>
  <si>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</si>
  <si>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</si>
  <si>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</si>
  <si>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</si>
  <si>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</si>
  <si>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</si>
  <si>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</si>
  <si>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</si>
  <si>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</si>
  <si>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</si>
  <si>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</si>
  <si>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</si>
  <si>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</si>
  <si>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</si>
  <si>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</si>
  <si>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</si>
  <si>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</si>
  <si>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</si>
  <si>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</si>
  <si>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</si>
  <si>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</si>
  <si>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</si>
  <si>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</si>
  <si>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</si>
  <si>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</si>
  <si>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</si>
  <si>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</si>
  <si>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</si>
  <si>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</si>
  <si>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</si>
  <si>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</si>
  <si>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</si>
  <si>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</si>
  <si>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</si>
  <si>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</si>
  <si>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</si>
  <si>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</si>
  <si>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</si>
  <si>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</si>
  <si>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</si>
  <si>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</si>
  <si>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</si>
  <si>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</si>
  <si>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</si>
  <si>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</si>
  <si>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</si>
  <si>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</si>
  <si>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</si>
  <si>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</si>
  <si>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</si>
  <si>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</si>
  <si>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</si>
  <si>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</si>
  <si>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</si>
  <si>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</si>
  <si>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</si>
  <si>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</si>
  <si>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</si>
  <si>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</si>
  <si>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</si>
  <si>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</si>
  <si>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</si>
  <si>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</si>
  <si>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</si>
  <si>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</si>
  <si>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</si>
  <si>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</si>
  <si>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</si>
  <si>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</si>
  <si>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</si>
  <si>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</si>
  <si>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</si>
  <si>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</si>
  <si>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</si>
  <si>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</si>
  <si>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</si>
  <si>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</si>
  <si>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</si>
  <si>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</si>
  <si>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</si>
  <si>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</si>
  <si>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</si>
  <si>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</si>
  <si>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</si>
  <si>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</si>
  <si>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</si>
  <si>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</si>
  <si>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</si>
  <si>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</si>
  <si>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</si>
  <si>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</si>
  <si>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</si>
  <si>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</si>
  <si>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</si>
  <si>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</si>
  <si>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</si>
  <si>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</si>
  <si>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</si>
  <si>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</si>
  <si>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</si>
  <si>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</si>
  <si>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</si>
  <si>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</si>
  <si>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</si>
  <si>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</si>
  <si>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</si>
  <si>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</si>
  <si>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</si>
  <si>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</si>
  <si>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</si>
  <si>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</si>
  <si>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</si>
  <si>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</si>
  <si>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</si>
  <si>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</si>
  <si>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</si>
  <si>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</si>
  <si>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</si>
  <si>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</si>
  <si>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</si>
  <si>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</si>
  <si>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</si>
  <si>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</si>
  <si>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</si>
  <si>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</si>
  <si>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</si>
  <si>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</si>
  <si>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</si>
  <si>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</si>
  <si>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</si>
  <si>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</si>
  <si>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</si>
  <si>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</si>
  <si>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</si>
  <si>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</si>
  <si>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</si>
  <si>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</si>
  <si>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</si>
  <si>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</si>
  <si>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</si>
  <si>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</si>
  <si>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</si>
  <si>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</si>
  <si>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</si>
  <si>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</si>
  <si>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</si>
  <si>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</si>
  <si>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</si>
  <si>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</si>
  <si>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</si>
  <si>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</si>
  <si>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</si>
  <si>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</si>
  <si>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</si>
  <si>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</si>
  <si>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</si>
  <si>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</si>
  <si>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</si>
  <si>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</si>
  <si>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</si>
  <si>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</si>
  <si>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</si>
  <si>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</si>
  <si>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</si>
  <si>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</si>
  <si>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</si>
  <si>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</si>
  <si>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</si>
  <si>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</si>
  <si>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</si>
  <si>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</si>
  <si>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</si>
  <si>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</si>
  <si>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</si>
  <si>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</si>
  <si>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</si>
  <si>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</si>
  <si>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</si>
  <si>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</si>
  <si>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</si>
  <si>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</si>
  <si>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</si>
  <si>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</si>
  <si>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</si>
  <si>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</si>
  <si>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</si>
  <si>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</si>
  <si>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</si>
  <si>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</si>
  <si>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</si>
  <si>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</si>
  <si>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</si>
  <si>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</si>
  <si>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</si>
  <si>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</si>
  <si>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</si>
  <si>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</si>
  <si>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</si>
  <si>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</si>
  <si>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</si>
  <si>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</si>
  <si>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</si>
  <si>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</si>
  <si>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</si>
  <si>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</si>
  <si>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</si>
  <si>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</si>
  <si>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</si>
  <si>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</si>
  <si>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</si>
  <si>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</si>
  <si>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</si>
  <si>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</si>
  <si>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</si>
  <si>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</si>
  <si>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</si>
  <si>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</si>
  <si>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</si>
  <si>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</si>
  <si>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</si>
  <si>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</si>
  <si>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</si>
  <si>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</si>
  <si>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</si>
  <si>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</si>
  <si>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</si>
  <si>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</si>
  <si>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</si>
  <si>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</si>
  <si>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</si>
  <si>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</si>
  <si>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</si>
  <si>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</si>
  <si>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</si>
  <si>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</si>
  <si>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</si>
  <si>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</si>
  <si>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</si>
  <si>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</si>
  <si>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</si>
  <si>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</si>
  <si>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</si>
  <si>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</si>
  <si>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</si>
  <si>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</si>
  <si>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</si>
  <si>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</si>
  <si>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</si>
  <si>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</si>
  <si>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</si>
  <si>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</si>
  <si>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</si>
  <si>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</si>
  <si>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</si>
  <si>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</si>
  <si>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</si>
  <si>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</si>
  <si>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</si>
  <si>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</si>
  <si>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</si>
  <si>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</si>
  <si>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</si>
  <si>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</si>
  <si>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</si>
  <si>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</si>
  <si>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</si>
  <si>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</si>
  <si>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</si>
  <si>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</si>
  <si>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</si>
  <si>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</si>
  <si>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</si>
  <si>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</si>
  <si>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</si>
  <si>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</si>
  <si>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</si>
  <si>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</si>
  <si>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</si>
  <si>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</si>
  <si>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</si>
  <si>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</si>
  <si>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</si>
  <si>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</si>
  <si>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</si>
  <si>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</si>
  <si>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</si>
  <si>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</si>
  <si>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</si>
  <si>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</si>
  <si>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</si>
  <si>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</si>
  <si>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</si>
  <si>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</si>
  <si>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</si>
  <si>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</si>
  <si>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</si>
  <si>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</si>
  <si>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</si>
  <si>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</si>
  <si>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</si>
  <si>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</si>
  <si>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</si>
  <si>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</si>
  <si>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</si>
  <si>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</si>
  <si>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</si>
  <si>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</si>
  <si>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</si>
  <si>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</si>
  <si>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</si>
  <si>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</si>
  <si>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</si>
  <si>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</si>
  <si>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</si>
  <si>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</si>
  <si>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</si>
  <si>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</si>
  <si>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</si>
  <si>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</si>
  <si>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</si>
  <si>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</si>
  <si>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</si>
  <si>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</si>
  <si>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</si>
  <si>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</si>
  <si>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</si>
  <si>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</si>
  <si>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</si>
  <si>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</si>
  <si>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</si>
  <si>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</si>
  <si>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</si>
  <si>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</si>
  <si>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</si>
  <si>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</si>
  <si>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</si>
  <si>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</si>
  <si>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</si>
  <si>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</si>
  <si>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</si>
  <si>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</si>
  <si>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</si>
  <si>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</si>
  <si>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</si>
  <si>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</si>
  <si>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</si>
  <si>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</si>
  <si>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</si>
  <si>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</si>
  <si>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</si>
  <si>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</si>
  <si>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</si>
  <si>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</si>
  <si>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</si>
  <si>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</si>
  <si>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</si>
  <si>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</si>
  <si>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</si>
  <si>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</si>
  <si>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</si>
  <si>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</si>
  <si>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</si>
  <si>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</si>
  <si>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</si>
  <si>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</si>
  <si>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</si>
  <si>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</si>
  <si>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</si>
  <si>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</si>
  <si>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</si>
  <si>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</si>
  <si>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</si>
  <si>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</si>
  <si>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</si>
  <si>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</si>
  <si>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</si>
  <si>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</si>
  <si>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</si>
  <si>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</si>
  <si>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</si>
  <si>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</si>
  <si>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</si>
  <si>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</si>
  <si>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</si>
  <si>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</si>
  <si>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</si>
  <si>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</si>
  <si>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</si>
  <si>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</si>
  <si>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</si>
  <si>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</si>
  <si>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</si>
  <si>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</si>
  <si>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</si>
  <si>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</si>
  <si>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</si>
  <si>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</si>
  <si>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</si>
  <si>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</si>
  <si>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</si>
  <si>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</si>
  <si>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</si>
  <si>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</si>
  <si>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</si>
  <si>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</si>
  <si>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</si>
  <si>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</si>
  <si>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</si>
  <si>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</si>
  <si>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</si>
  <si>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</si>
  <si>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</si>
  <si>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</si>
  <si>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</si>
  <si>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</si>
  <si>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</si>
  <si>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</si>
  <si>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</si>
  <si>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</si>
  <si>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</si>
  <si>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</si>
  <si>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</si>
  <si>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</si>
  <si>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</si>
  <si>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</si>
  <si>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</si>
  <si>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</si>
  <si>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</si>
  <si>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</si>
  <si>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</si>
  <si>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</si>
  <si>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</si>
  <si>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</si>
  <si>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</si>
  <si>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</si>
  <si>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</si>
  <si>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</si>
  <si>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</si>
  <si>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</si>
  <si>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</si>
  <si>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</si>
  <si>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</si>
  <si>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</si>
  <si>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</si>
  <si>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</si>
  <si>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</si>
  <si>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</si>
  <si>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</si>
  <si>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</si>
  <si>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</si>
  <si>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</si>
  <si>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</si>
  <si>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</si>
  <si>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</si>
  <si>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</si>
  <si>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</si>
  <si>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</si>
  <si>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</si>
  <si>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</si>
  <si>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</si>
  <si>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</si>
  <si>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</si>
  <si>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</si>
  <si>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</si>
  <si>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</si>
  <si>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</si>
  <si>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</si>
  <si>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</si>
  <si>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</si>
  <si>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</si>
  <si>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</si>
  <si>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</si>
  <si>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</si>
  <si>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</si>
  <si>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</si>
  <si>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</si>
  <si>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</si>
  <si>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</si>
  <si>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</si>
  <si>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</si>
  <si>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</si>
  <si>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</si>
  <si>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</si>
  <si>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</si>
  <si>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</si>
  <si>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</si>
  <si>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</si>
  <si>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</si>
  <si>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</si>
  <si>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</si>
  <si>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</si>
  <si>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</si>
  <si>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</si>
  <si>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</si>
  <si>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</si>
  <si>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</si>
  <si>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</si>
  <si>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</si>
  <si>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</si>
  <si>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</si>
  <si>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</si>
  <si>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</si>
  <si>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</si>
  <si>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</si>
  <si>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</si>
  <si>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</si>
  <si>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</si>
  <si>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</si>
  <si>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</si>
  <si>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</si>
  <si>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</si>
  <si>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</si>
  <si>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</si>
  <si>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</si>
  <si>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</si>
  <si>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</si>
  <si>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</si>
  <si>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</si>
  <si>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</si>
  <si>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</si>
  <si>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</si>
  <si>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</si>
  <si>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</si>
  <si>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</si>
  <si>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</si>
  <si>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</si>
  <si>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</si>
  <si>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</si>
  <si>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</si>
  <si>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</si>
  <si>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</si>
  <si>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</si>
  <si>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</si>
  <si>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</si>
  <si>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</si>
  <si>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</si>
  <si>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</si>
  <si>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</si>
  <si>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</si>
  <si>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</si>
  <si>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</si>
  <si>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</si>
  <si>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</si>
  <si>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</si>
  <si>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</si>
  <si>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</si>
  <si>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</si>
  <si>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</si>
  <si>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</si>
  <si>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</si>
  <si>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</si>
  <si>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</si>
  <si>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</si>
  <si>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</si>
  <si>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</si>
  <si>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</si>
  <si>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</si>
  <si>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</si>
  <si>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</si>
  <si>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</si>
  <si>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</si>
  <si>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</si>
  <si>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</si>
  <si>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</si>
  <si>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</si>
  <si>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</si>
  <si>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</si>
  <si>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</si>
  <si>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</si>
  <si>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</si>
  <si>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</si>
  <si>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</si>
  <si>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</si>
  <si>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</si>
  <si>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</si>
  <si>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</si>
  <si>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</si>
  <si>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</si>
  <si>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</si>
  <si>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</si>
  <si>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</si>
  <si>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</si>
  <si>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</si>
  <si>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</si>
  <si>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</si>
  <si>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</si>
  <si>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</si>
  <si>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</si>
  <si>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</si>
  <si>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</si>
  <si>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</si>
  <si>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</si>
  <si>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</si>
  <si>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</si>
  <si>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</si>
  <si>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</si>
  <si>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</si>
  <si>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</si>
  <si>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</si>
  <si>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</si>
  <si>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</si>
  <si>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</si>
  <si>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</si>
  <si>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</si>
  <si>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</si>
  <si>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</si>
  <si>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</si>
  <si>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</si>
  <si>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</si>
  <si>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</si>
  <si>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</si>
  <si>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</si>
  <si>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</si>
  <si>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</si>
  <si>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</si>
  <si>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</si>
  <si>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</si>
  <si>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</si>
  <si>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</si>
  <si>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</si>
  <si>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</si>
  <si>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</si>
  <si>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</si>
  <si>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</si>
  <si>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</si>
  <si>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</si>
  <si>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</si>
  <si>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</si>
  <si>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</si>
  <si>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</si>
  <si>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</si>
  <si>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</si>
  <si>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</si>
  <si>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</si>
  <si>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</si>
  <si>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</si>
  <si>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</si>
  <si>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</si>
  <si>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</si>
  <si>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</si>
  <si>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</si>
  <si>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</si>
  <si>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</si>
  <si>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</si>
  <si>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</si>
  <si>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</si>
  <si>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</si>
  <si>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</si>
  <si>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</si>
  <si>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</si>
  <si>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</si>
  <si>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</si>
  <si>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</si>
  <si>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</si>
  <si>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</si>
  <si>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</si>
  <si>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</si>
  <si>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</si>
  <si>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</si>
  <si>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</si>
  <si>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</si>
  <si>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</si>
  <si>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</si>
  <si>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</si>
  <si>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</si>
  <si>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</si>
  <si>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</si>
  <si>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</si>
  <si>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</si>
  <si>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</si>
  <si>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</si>
  <si>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</si>
  <si>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</si>
  <si>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</si>
  <si>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</si>
  <si>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</si>
  <si>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</si>
  <si>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</si>
  <si>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</si>
  <si>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</si>
  <si>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</si>
  <si>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</si>
  <si>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</si>
  <si>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</si>
  <si>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</si>
  <si>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</si>
  <si>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</si>
  <si>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</si>
  <si>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</si>
  <si>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</si>
  <si>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</si>
  <si>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</si>
  <si>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</si>
  <si>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</si>
  <si>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</si>
  <si>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</si>
  <si>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</si>
  <si>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</si>
  <si>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</si>
  <si>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</si>
  <si>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</si>
  <si>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</si>
  <si>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</si>
  <si>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</si>
  <si>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</si>
  <si>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</si>
  <si>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</si>
  <si>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</si>
  <si>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</si>
  <si>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</si>
  <si>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</si>
  <si>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</si>
  <si>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</si>
  <si>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</si>
  <si>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</si>
  <si>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</si>
  <si>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</si>
  <si>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</si>
  <si>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</si>
  <si>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</si>
  <si>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</si>
  <si>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</si>
  <si>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</si>
  <si>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</si>
  <si>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</si>
  <si>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</si>
  <si>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</si>
  <si>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</si>
  <si>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</si>
  <si>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</si>
  <si>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</si>
  <si>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</si>
  <si>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</si>
  <si>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</si>
  <si>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</si>
  <si>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</si>
  <si>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</si>
  <si>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</si>
  <si>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</si>
  <si>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</si>
  <si>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</si>
  <si>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</si>
  <si>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</si>
  <si>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</si>
  <si>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</si>
  <si>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</si>
  <si>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</si>
  <si>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</si>
  <si>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</si>
  <si>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</si>
  <si>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</si>
  <si>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</si>
  <si>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</si>
  <si>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</si>
  <si>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</si>
  <si>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</si>
  <si>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</si>
  <si>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</si>
  <si>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</si>
  <si>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</si>
  <si>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</si>
  <si>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</si>
  <si>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</si>
  <si>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</si>
  <si>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</si>
  <si>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</si>
  <si>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</si>
  <si>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</si>
  <si>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</si>
  <si>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</si>
  <si>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</si>
  <si>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</si>
  <si>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</si>
  <si>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</si>
  <si>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</si>
  <si>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</si>
  <si>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</si>
  <si>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</si>
  <si>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</si>
  <si>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</si>
  <si>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</si>
  <si>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</si>
  <si>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</si>
  <si>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</si>
  <si>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</si>
  <si>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</si>
  <si>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</si>
  <si>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</si>
  <si>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</si>
  <si>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</si>
  <si>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</si>
  <si>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</si>
  <si>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</si>
  <si>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</si>
  <si>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</si>
  <si>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</si>
  <si>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</si>
  <si>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</si>
  <si>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</si>
  <si>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</si>
  <si>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</si>
  <si>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</si>
  <si>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</si>
  <si>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</si>
  <si>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</si>
  <si>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</si>
  <si>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</si>
  <si>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</si>
  <si>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</si>
  <si>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</si>
  <si>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</si>
  <si>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</si>
  <si>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</si>
  <si>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</si>
  <si>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</si>
  <si>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</si>
  <si>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</si>
  <si>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</si>
  <si>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</si>
  <si>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</si>
  <si>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</si>
  <si>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</si>
  <si>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</si>
  <si>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</si>
  <si>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</si>
  <si>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</si>
  <si>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</si>
  <si>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</si>
  <si>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</si>
  <si>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</si>
  <si>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</si>
  <si>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</si>
  <si>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</si>
  <si>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</si>
  <si>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</si>
  <si>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</si>
  <si>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</si>
  <si>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</si>
  <si>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</si>
  <si>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</si>
  <si>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</si>
  <si>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</si>
  <si>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</si>
  <si>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</si>
  <si>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</si>
  <si>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</si>
  <si>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</si>
  <si>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</si>
  <si>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</si>
  <si>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</si>
  <si>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</si>
  <si>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</si>
  <si>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</si>
  <si>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</si>
  <si>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</si>
  <si>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</si>
  <si>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</si>
  <si>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</si>
  <si>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</si>
  <si>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</si>
  <si>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</si>
  <si>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</si>
  <si>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</si>
  <si>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</si>
  <si>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</si>
  <si>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</si>
  <si>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</si>
  <si>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</si>
  <si>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</si>
  <si>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</si>
  <si>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</si>
  <si>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</si>
  <si>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</si>
  <si>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</si>
  <si>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</si>
  <si>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</si>
  <si>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</si>
  <si>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</si>
  <si>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</si>
  <si>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</si>
  <si>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</si>
  <si>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</si>
  <si>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</si>
  <si>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</si>
  <si>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</si>
  <si>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</si>
  <si>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</si>
  <si>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</si>
  <si>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</si>
  <si>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</si>
  <si>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</si>
  <si>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</si>
  <si>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</si>
  <si>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</si>
  <si>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</si>
  <si>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</si>
  <si>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</si>
  <si>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</si>
  <si>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</si>
  <si>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</si>
  <si>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</si>
  <si>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</si>
  <si>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</si>
  <si>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</si>
  <si>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</si>
  <si>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</si>
  <si>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</si>
  <si>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</si>
  <si>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</si>
  <si>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</si>
  <si>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</si>
  <si>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</si>
  <si>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</si>
  <si>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</si>
  <si>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</si>
  <si>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</si>
  <si>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</si>
  <si>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</si>
  <si>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</si>
  <si>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</si>
  <si>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</si>
  <si>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</si>
  <si>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</si>
  <si>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</si>
  <si>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</si>
  <si>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</si>
  <si>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</si>
  <si>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</si>
  <si>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</si>
  <si>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</si>
  <si>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</si>
  <si>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</si>
  <si>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</si>
  <si>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</si>
  <si>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</si>
  <si>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</si>
  <si>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</si>
  <si>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</si>
  <si>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</si>
  <si>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</si>
  <si>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</si>
  <si>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</si>
  <si>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</si>
  <si>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</si>
  <si>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</si>
  <si>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</si>
  <si>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</si>
  <si>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</si>
  <si>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</si>
  <si>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</si>
  <si>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</si>
  <si>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</si>
  <si>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</si>
  <si>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</si>
  <si>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</si>
  <si>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</si>
  <si>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</si>
  <si>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</si>
  <si>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</si>
  <si>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</si>
  <si>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</si>
  <si>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</si>
  <si>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</si>
  <si>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</si>
  <si>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</si>
  <si>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</si>
  <si>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</si>
  <si>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</si>
  <si>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</si>
  <si>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</si>
  <si>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</si>
  <si>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</si>
  <si>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</si>
  <si>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</si>
  <si>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</si>
  <si>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</si>
  <si>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</si>
  <si>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</si>
  <si>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</si>
  <si>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</si>
  <si>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</si>
  <si>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</si>
  <si>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</si>
  <si>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</si>
  <si>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</si>
  <si>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</si>
  <si>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</si>
  <si>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</si>
  <si>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</si>
  <si>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</si>
  <si>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</si>
  <si>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</si>
  <si>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</si>
  <si>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</si>
  <si>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</si>
  <si>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</si>
  <si>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</si>
  <si>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</si>
  <si>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</si>
  <si>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</si>
  <si>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</si>
  <si>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</si>
  <si>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</si>
  <si>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</si>
  <si>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</si>
  <si>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</si>
  <si>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</si>
  <si>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</si>
  <si>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</si>
  <si>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</si>
  <si>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</si>
  <si>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</si>
  <si>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</si>
  <si>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</si>
  <si>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</si>
  <si>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</si>
  <si>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</si>
  <si>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</si>
  <si>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</si>
  <si>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</si>
  <si>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</si>
  <si>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</si>
  <si>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</si>
  <si>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</si>
  <si>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</si>
  <si>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</si>
  <si>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</si>
  <si>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</si>
  <si>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</si>
  <si>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</si>
  <si>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</si>
  <si>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</si>
  <si>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</si>
  <si>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</si>
  <si>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</si>
  <si>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</si>
  <si>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</si>
  <si>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</si>
  <si>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</si>
  <si>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</si>
  <si>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</si>
  <si>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</si>
  <si>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</si>
  <si>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</si>
  <si>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</si>
  <si>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</si>
  <si>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</si>
  <si>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</si>
  <si>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</si>
  <si>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</si>
  <si>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</si>
  <si>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</si>
  <si>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</si>
  <si>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</si>
  <si>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</si>
  <si>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</si>
  <si>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</si>
  <si>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</si>
  <si>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</si>
  <si>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</si>
  <si>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</si>
  <si>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</si>
  <si>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</si>
  <si>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</si>
  <si>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</si>
  <si>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</si>
  <si>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</si>
  <si>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</si>
  <si>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</si>
  <si>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</si>
  <si>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</si>
  <si>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</si>
  <si>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</si>
  <si>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</si>
  <si>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</si>
  <si>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</si>
  <si>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</si>
  <si>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</si>
  <si>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</si>
  <si>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</si>
  <si>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</si>
  <si>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</si>
  <si>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</si>
  <si>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</si>
  <si>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</si>
  <si>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</si>
  <si>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</si>
  <si>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</si>
  <si>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</si>
  <si>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</si>
  <si>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</si>
  <si>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</si>
  <si>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</si>
  <si>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</si>
  <si>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</si>
  <si>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</si>
  <si>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</si>
  <si>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</si>
  <si>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</si>
  <si>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</si>
  <si>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</si>
  <si>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</si>
  <si>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</si>
  <si>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</si>
  <si>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</si>
  <si>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</si>
  <si>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</si>
  <si>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</si>
  <si>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</si>
  <si>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</si>
  <si>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</si>
  <si>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</si>
  <si>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</si>
  <si>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</si>
  <si>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</si>
  <si>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</si>
  <si>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</si>
  <si>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</si>
  <si>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</si>
  <si>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</si>
  <si>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</si>
  <si>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</si>
  <si>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</si>
  <si>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</si>
  <si>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</si>
  <si>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</si>
  <si>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</si>
  <si>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</si>
  <si>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</si>
  <si>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</si>
  <si>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</si>
  <si>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</si>
  <si>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</si>
  <si>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</si>
  <si>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</si>
  <si>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</si>
  <si>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</si>
  <si>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</si>
  <si>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</si>
  <si>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</si>
  <si>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</si>
  <si>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</si>
  <si>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</si>
  <si>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</si>
  <si>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</si>
  <si>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</si>
  <si>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</si>
  <si>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</si>
  <si>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</si>
  <si>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</si>
  <si>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</si>
  <si>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</si>
  <si>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</si>
  <si>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</si>
  <si>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</si>
  <si>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</si>
  <si>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</si>
  <si>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</si>
  <si>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</si>
  <si>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</si>
  <si>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</si>
  <si>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</si>
  <si>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</si>
  <si>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</si>
  <si>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</si>
  <si>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</si>
  <si>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</si>
  <si>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</si>
  <si>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</si>
  <si>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</si>
  <si>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</si>
  <si>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</si>
  <si>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</si>
  <si>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</si>
  <si>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</si>
  <si>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</si>
  <si>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</si>
  <si>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</si>
  <si>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</si>
  <si>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</si>
  <si>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</si>
  <si>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</si>
  <si>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</si>
  <si>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</si>
  <si>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</si>
  <si>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</si>
  <si>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</si>
  <si>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</si>
  <si>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</si>
  <si>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</si>
  <si>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</si>
  <si>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</si>
  <si>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</si>
  <si>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</si>
  <si>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</si>
  <si>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</si>
  <si>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</si>
  <si>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</si>
  <si>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</si>
  <si>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</si>
  <si>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</si>
  <si>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</si>
  <si>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</si>
  <si>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</si>
  <si>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</si>
  <si>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</si>
  <si>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</si>
  <si>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</si>
  <si>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</si>
  <si>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</si>
  <si>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</si>
  <si>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</si>
  <si>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</si>
  <si>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</si>
  <si>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</si>
  <si>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</si>
  <si>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</si>
  <si>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</si>
  <si>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</si>
  <si>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</si>
  <si>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</si>
  <si>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</si>
  <si>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</si>
  <si>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</si>
  <si>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</si>
  <si>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</si>
  <si>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</si>
  <si>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</si>
  <si>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</si>
  <si>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</si>
  <si>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</si>
  <si>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</si>
  <si>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</si>
  <si>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</si>
  <si>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</si>
  <si>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</si>
  <si>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</si>
  <si>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</si>
  <si>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</si>
  <si>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</si>
  <si>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</si>
  <si>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</si>
  <si>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</si>
  <si>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</si>
  <si>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</si>
  <si>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</si>
  <si>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</si>
  <si>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</si>
  <si>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</si>
  <si>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</si>
  <si>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</si>
  <si>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</si>
  <si>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</si>
  <si>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</si>
  <si>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</si>
  <si>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</si>
  <si>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</si>
  <si>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</si>
  <si>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</si>
  <si>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</si>
  <si>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</si>
  <si>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</si>
  <si>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</si>
  <si>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</si>
  <si>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</si>
  <si>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</si>
  <si>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</si>
  <si>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</si>
  <si>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</si>
  <si>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</si>
  <si>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</si>
  <si>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</si>
  <si>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</si>
  <si>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</si>
  <si>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</si>
  <si>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</si>
  <si>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</si>
  <si>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</si>
  <si>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</si>
  <si>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</si>
  <si>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</si>
  <si>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</si>
  <si>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</si>
  <si>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</si>
  <si>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</si>
  <si>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</si>
  <si>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</si>
  <si>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</si>
  <si>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</si>
  <si>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</si>
  <si>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</si>
  <si>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</si>
  <si>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</si>
  <si>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</si>
  <si>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</si>
  <si>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</si>
  <si>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</si>
  <si>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</si>
  <si>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</si>
  <si>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</si>
  <si>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</si>
  <si>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</si>
  <si>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</si>
  <si>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</si>
  <si>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</si>
  <si>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</si>
  <si>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</si>
  <si>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</si>
  <si>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</si>
  <si>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</si>
  <si>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</si>
  <si>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</si>
  <si>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</si>
  <si>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</si>
  <si>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</si>
  <si>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</si>
  <si>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</si>
  <si>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</si>
  <si>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</si>
  <si>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</si>
  <si>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</si>
  <si>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</si>
  <si>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</si>
  <si>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</si>
  <si>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</si>
  <si>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</si>
  <si>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</si>
  <si>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</si>
  <si>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</si>
  <si>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</si>
  <si>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</si>
  <si>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</si>
  <si>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</si>
  <si>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</si>
  <si>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</si>
  <si>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</si>
  <si>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</si>
  <si>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</si>
  <si>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</si>
  <si>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</si>
  <si>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</si>
  <si>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</si>
  <si>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</si>
  <si>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</si>
  <si>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</si>
  <si>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</si>
  <si>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</si>
  <si>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</si>
  <si>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</si>
  <si>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</si>
  <si>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</si>
  <si>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</si>
  <si>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</si>
  <si>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</si>
  <si>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</si>
  <si>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</si>
  <si>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</si>
  <si>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</si>
  <si>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</si>
  <si>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</si>
  <si>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</si>
  <si>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</si>
  <si>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</si>
  <si>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</si>
  <si>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</si>
  <si>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</si>
  <si>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</si>
  <si>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</si>
  <si>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</si>
  <si>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</si>
  <si>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</si>
  <si>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</si>
  <si>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</si>
  <si>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</si>
  <si>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</si>
  <si>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</si>
  <si>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</si>
  <si>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</si>
  <si>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</si>
  <si>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</si>
  <si>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</si>
  <si>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</si>
  <si>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</si>
  <si>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</si>
  <si>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</si>
  <si>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</si>
  <si>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</si>
  <si>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</si>
  <si>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</si>
  <si>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</si>
  <si>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</si>
  <si>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</si>
  <si>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</si>
  <si>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</si>
  <si>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</si>
  <si>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</si>
  <si>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</si>
  <si>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</si>
  <si>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</si>
  <si>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</si>
  <si>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</si>
  <si>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</si>
  <si>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</si>
  <si>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</si>
  <si>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</si>
  <si>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</si>
  <si>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</si>
  <si>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</si>
  <si>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</si>
  <si>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</si>
  <si>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</si>
  <si>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</si>
  <si>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</si>
  <si>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</si>
  <si>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</si>
  <si>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</si>
  <si>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</si>
  <si>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</si>
  <si>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</si>
  <si>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</si>
  <si>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</si>
  <si>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</si>
  <si>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</si>
  <si>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</si>
  <si>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</si>
  <si>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</si>
  <si>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</si>
  <si>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</si>
  <si>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</si>
  <si>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</si>
  <si>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</si>
  <si>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</si>
  <si>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</si>
  <si>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</si>
  <si>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</si>
  <si>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</si>
  <si>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</si>
  <si>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</si>
  <si>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</si>
  <si>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</si>
  <si>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</si>
  <si>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</si>
  <si>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</si>
  <si>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</si>
  <si>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</si>
  <si>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</si>
  <si>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</si>
  <si>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</si>
  <si>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</si>
  <si>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</si>
  <si>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</si>
  <si>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</si>
  <si>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</si>
  <si>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</si>
  <si>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</si>
  <si>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</si>
  <si>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</si>
  <si>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</si>
  <si>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</si>
  <si>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</si>
  <si>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</si>
  <si>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</si>
  <si>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</si>
  <si>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</si>
  <si>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</si>
  <si>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</si>
  <si>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</si>
  <si>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</si>
  <si>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</si>
  <si>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</si>
  <si>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</si>
  <si>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</si>
  <si>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</si>
  <si>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</si>
  <si>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</si>
  <si>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</si>
  <si>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</si>
  <si>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</si>
  <si>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</si>
  <si>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</si>
  <si>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</si>
  <si>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</si>
  <si>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</si>
  <si>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</si>
  <si>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</si>
  <si>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</si>
  <si>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</si>
  <si>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</si>
  <si>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</si>
  <si>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</si>
  <si>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</si>
  <si>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</si>
  <si>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</si>
  <si>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</si>
  <si>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</si>
  <si>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</si>
  <si>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</si>
  <si>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</si>
  <si>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</si>
  <si>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</si>
  <si>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</si>
  <si>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</si>
  <si>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</si>
  <si>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</si>
  <si>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</si>
  <si>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</si>
  <si>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</si>
  <si>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</si>
  <si>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</si>
  <si>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</si>
  <si>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</si>
  <si>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</si>
  <si>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</si>
  <si>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</si>
  <si>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</si>
  <si>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</si>
  <si>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</si>
  <si>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</si>
  <si>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</si>
  <si>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</si>
  <si>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</si>
  <si>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</si>
  <si>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</si>
  <si>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</si>
  <si>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</si>
  <si>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</si>
  <si>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</si>
  <si>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</si>
  <si>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</si>
  <si>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</si>
  <si>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</si>
  <si>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</si>
  <si>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</si>
  <si>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</si>
  <si>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</si>
  <si>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</si>
  <si>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</si>
  <si>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</si>
  <si>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</si>
  <si>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</si>
  <si>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</si>
  <si>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</si>
  <si>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</si>
  <si>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</si>
  <si>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</si>
  <si>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</si>
  <si>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</si>
  <si>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</si>
  <si>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</si>
  <si>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</si>
  <si>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</si>
  <si>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</si>
  <si>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</si>
  <si>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</si>
  <si>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</si>
  <si>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</si>
  <si>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</si>
  <si>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</si>
  <si>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</si>
  <si>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</si>
  <si>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</si>
  <si>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</si>
  <si>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</si>
  <si>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</si>
  <si>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</si>
  <si>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</si>
  <si>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</si>
  <si>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</si>
  <si>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</si>
  <si>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</si>
  <si>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</si>
  <si>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</si>
  <si>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</si>
  <si>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</si>
  <si>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</si>
  <si>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</si>
  <si>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</si>
  <si>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</si>
  <si>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</si>
  <si>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</si>
  <si>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</si>
  <si>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</si>
  <si>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</si>
  <si>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</si>
  <si>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</si>
  <si>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</si>
  <si>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</si>
  <si>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</si>
  <si>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</si>
  <si>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</si>
  <si>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</si>
  <si>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</si>
  <si>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</si>
  <si>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</si>
  <si>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</si>
  <si>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</si>
  <si>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</si>
  <si>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</si>
  <si>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</si>
  <si>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</si>
  <si>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</si>
  <si>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</si>
  <si>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</si>
  <si>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</si>
  <si>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</si>
  <si>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</si>
  <si>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</si>
  <si>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</si>
  <si>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</si>
  <si>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</si>
  <si>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</si>
  <si>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</si>
  <si>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</si>
  <si>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</si>
  <si>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</si>
  <si>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</si>
  <si>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</si>
  <si>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</si>
  <si>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</si>
  <si>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</si>
  <si>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</si>
  <si>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</si>
  <si>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</si>
  <si>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</si>
  <si>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</si>
  <si>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</si>
  <si>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</si>
  <si>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</si>
  <si>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</si>
  <si>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</si>
  <si>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</si>
  <si>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</si>
  <si>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</si>
  <si>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</si>
  <si>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</si>
  <si>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</si>
  <si>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</si>
  <si>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</si>
  <si>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</si>
  <si>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</si>
  <si>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</si>
  <si>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</si>
  <si>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</si>
  <si>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</si>
  <si>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</si>
  <si>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</si>
  <si>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</si>
  <si>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</si>
  <si>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</si>
  <si>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</si>
  <si>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</si>
  <si>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</si>
  <si>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</si>
  <si>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</si>
  <si>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</si>
  <si>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</si>
  <si>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</si>
  <si>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</si>
  <si>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</si>
  <si>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</si>
  <si>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</si>
  <si>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</si>
  <si>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</si>
  <si>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</si>
  <si>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</si>
  <si>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</si>
  <si>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</si>
  <si>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</si>
  <si>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</si>
  <si>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</si>
  <si>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</si>
  <si>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</si>
  <si>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</si>
  <si>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</si>
  <si>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</si>
  <si>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</si>
  <si>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</si>
  <si>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</si>
  <si>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</si>
  <si>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</si>
  <si>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</si>
  <si>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</si>
  <si>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</si>
  <si>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</si>
  <si>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</si>
  <si>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</si>
  <si>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</si>
  <si>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</si>
  <si>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</si>
  <si>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</si>
  <si>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</si>
  <si>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</si>
  <si>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</si>
  <si>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</si>
  <si>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</si>
  <si>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</si>
  <si>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</si>
  <si>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</si>
  <si>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</si>
  <si>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</si>
  <si>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</si>
  <si>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</si>
  <si>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</si>
  <si>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</si>
  <si>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</si>
  <si>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</si>
  <si>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</si>
  <si>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</si>
  <si>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</si>
  <si>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</si>
  <si>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</si>
  <si>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</si>
  <si>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</si>
  <si>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</si>
  <si>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</si>
  <si>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</si>
  <si>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</si>
  <si>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</si>
  <si>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</si>
  <si>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</si>
  <si>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</si>
  <si>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</si>
  <si>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</si>
  <si>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</si>
  <si>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</si>
  <si>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</si>
  <si>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</si>
  <si>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</si>
  <si>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</si>
  <si>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</si>
  <si>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</si>
  <si>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</si>
  <si>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</si>
  <si>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</si>
  <si>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</si>
  <si>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</si>
  <si>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</si>
  <si>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</si>
  <si>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</si>
  <si>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</si>
  <si>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</si>
  <si>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</si>
  <si>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</si>
  <si>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</si>
  <si>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</si>
  <si>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</si>
  <si>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</si>
  <si>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</si>
  <si>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</si>
  <si>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</si>
  <si>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</si>
  <si>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</si>
  <si>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</si>
  <si>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</si>
  <si>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</si>
  <si>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</si>
  <si>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</si>
  <si>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</si>
  <si>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</si>
  <si>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</si>
  <si>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</si>
  <si>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</si>
  <si>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</si>
  <si>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</si>
  <si>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</si>
  <si>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</si>
  <si>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</si>
  <si>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</si>
  <si>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</si>
  <si>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</si>
  <si>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</si>
  <si>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</si>
  <si>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</si>
  <si>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</si>
  <si>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</si>
  <si>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</si>
  <si>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</si>
  <si>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</si>
  <si>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</si>
  <si>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</si>
  <si>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</si>
  <si>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</si>
  <si>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</si>
  <si>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</si>
  <si>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</si>
  <si>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</si>
  <si>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</si>
  <si>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</si>
  <si>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</si>
  <si>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</si>
  <si>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</si>
  <si>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</si>
  <si>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</si>
  <si>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</si>
  <si>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</si>
  <si>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</si>
  <si>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</si>
  <si>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</si>
  <si>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</si>
  <si>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</si>
  <si>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</si>
  <si>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</si>
  <si>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</si>
  <si>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</si>
  <si>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</si>
  <si>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</si>
  <si>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</si>
  <si>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</si>
  <si>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</si>
  <si>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</si>
  <si>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</si>
  <si>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</si>
  <si>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</si>
  <si>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</si>
  <si>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</si>
  <si>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</si>
  <si>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</si>
  <si>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</si>
  <si>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</si>
  <si>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</si>
  <si>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</si>
  <si>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</si>
  <si>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</si>
  <si>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</si>
  <si>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</si>
  <si>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</si>
  <si>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</si>
  <si>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</si>
  <si>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</si>
  <si>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</si>
  <si>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</si>
  <si>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</si>
  <si>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</si>
  <si>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</si>
  <si>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</si>
  <si>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</si>
  <si>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</si>
  <si>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</si>
  <si>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</si>
  <si>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</si>
  <si>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</si>
  <si>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</si>
  <si>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</si>
  <si>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</si>
  <si>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</si>
  <si>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</si>
  <si>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</si>
  <si>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</si>
  <si>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</si>
  <si>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</si>
  <si>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</si>
  <si>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</si>
  <si>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</si>
  <si>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</si>
  <si>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</si>
  <si>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</si>
  <si>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</si>
  <si>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</si>
  <si>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</si>
  <si>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</si>
  <si>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</si>
  <si>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</si>
  <si>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</si>
  <si>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</si>
  <si>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</si>
  <si>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</si>
  <si>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</si>
  <si>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</si>
  <si>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</si>
  <si>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</si>
  <si>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</si>
  <si>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</si>
  <si>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</si>
  <si>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</si>
  <si>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</si>
  <si>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</si>
  <si>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</si>
  <si>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</si>
  <si>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</si>
  <si>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</si>
  <si>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</si>
  <si>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</si>
  <si>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</si>
  <si>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</si>
  <si>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</si>
  <si>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</si>
  <si>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</si>
  <si>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</si>
  <si>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</si>
  <si>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</si>
  <si>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</si>
  <si>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</si>
  <si>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</si>
  <si>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</si>
  <si>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</si>
  <si>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</si>
  <si>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</si>
  <si>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</si>
  <si>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</si>
  <si>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</si>
  <si>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</si>
  <si>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</si>
  <si>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</si>
  <si>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</si>
  <si>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</si>
  <si>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</si>
  <si>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</si>
  <si>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</si>
  <si>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</si>
  <si>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</si>
  <si>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</si>
  <si>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</si>
  <si>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</si>
  <si>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</si>
  <si>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</si>
  <si>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</si>
  <si>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</si>
  <si>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</si>
  <si>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</si>
  <si>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</si>
  <si>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</si>
  <si>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</si>
  <si>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</si>
  <si>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</si>
  <si>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</si>
  <si>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</si>
  <si>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</si>
  <si>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</si>
  <si>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</si>
  <si>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</si>
  <si>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</si>
  <si>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</si>
  <si>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</si>
  <si>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</si>
  <si>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</si>
  <si>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</si>
  <si>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</si>
  <si>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</si>
  <si>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</si>
  <si>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</si>
  <si>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</si>
  <si>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</si>
  <si>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</si>
  <si>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</si>
  <si>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</si>
  <si>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</si>
  <si>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</si>
  <si>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</si>
  <si>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</si>
  <si>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</si>
  <si>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</si>
  <si>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</si>
  <si>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</si>
  <si>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</si>
  <si>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</si>
  <si>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</si>
  <si>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</si>
  <si>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</si>
  <si>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</si>
  <si>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</si>
  <si>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</si>
  <si>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</si>
  <si>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</si>
  <si>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</si>
  <si>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</si>
  <si>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</si>
  <si>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</si>
  <si>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</si>
  <si>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</si>
  <si>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</si>
  <si>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</si>
  <si>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</si>
  <si>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</si>
  <si>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</si>
  <si>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</si>
  <si>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</si>
  <si>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</si>
  <si>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</si>
  <si>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</si>
  <si>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</si>
  <si>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</si>
  <si>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</si>
  <si>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</si>
  <si>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</si>
  <si>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</si>
  <si>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</si>
  <si>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</si>
  <si>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</si>
  <si>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</si>
  <si>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</si>
  <si>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</si>
  <si>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</si>
  <si>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</si>
  <si>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</si>
  <si>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</si>
  <si>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</si>
  <si>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</si>
  <si>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</si>
  <si>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</si>
  <si>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</si>
  <si>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</si>
  <si>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</si>
  <si>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</si>
  <si>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</si>
  <si>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</si>
  <si>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</si>
  <si>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</si>
  <si>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</si>
  <si>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</si>
  <si>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</si>
  <si>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</si>
  <si>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</si>
  <si>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</si>
  <si>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</si>
  <si>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</si>
  <si>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</si>
  <si>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</si>
  <si>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</si>
  <si>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</si>
  <si>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</si>
  <si>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</si>
  <si>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</si>
  <si>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</si>
  <si>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</si>
  <si>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</si>
  <si>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</si>
  <si>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</si>
  <si>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</si>
  <si>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</si>
  <si>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</si>
  <si>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</si>
  <si>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</si>
  <si>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</si>
  <si>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</si>
  <si>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</si>
  <si>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</si>
  <si>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</si>
  <si>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</si>
  <si>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</si>
  <si>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</si>
  <si>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</si>
  <si>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</si>
  <si>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</si>
  <si>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</si>
  <si>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</si>
  <si>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</si>
  <si>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</si>
  <si>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</si>
  <si>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</si>
  <si>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</si>
  <si>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</si>
  <si>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</si>
  <si>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</si>
  <si>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</si>
  <si>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</si>
  <si>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</si>
  <si>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</si>
  <si>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</si>
  <si>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</si>
  <si>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</si>
  <si>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</si>
  <si>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</si>
  <si>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</si>
  <si>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</si>
  <si>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</si>
  <si>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</si>
  <si>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</si>
  <si>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</si>
  <si>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</si>
  <si>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</si>
  <si>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</si>
  <si>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</si>
  <si>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</si>
  <si>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</si>
  <si>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</si>
  <si>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</si>
  <si>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</si>
  <si>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</si>
  <si>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</si>
  <si>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</si>
  <si>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</si>
  <si>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</si>
  <si>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</si>
  <si>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</si>
  <si>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</si>
  <si>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</si>
  <si>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</si>
  <si>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</si>
  <si>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</si>
  <si>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</si>
  <si>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</si>
  <si>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</si>
  <si>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</si>
  <si>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</si>
  <si>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</si>
  <si>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</si>
  <si>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</si>
  <si>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</si>
  <si>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</si>
  <si>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</si>
  <si>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</si>
  <si>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</si>
  <si>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</si>
  <si>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</si>
  <si>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</si>
  <si>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</si>
  <si>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</si>
  <si>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</si>
  <si>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</si>
  <si>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</si>
  <si>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</si>
  <si>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</si>
  <si>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</si>
  <si>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</si>
  <si>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</si>
  <si>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</si>
  <si>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</si>
  <si>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</si>
  <si>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</si>
  <si>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</si>
  <si>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</si>
  <si>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</si>
  <si>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</si>
  <si>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</si>
  <si>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</si>
  <si>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</si>
  <si>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</si>
  <si>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</si>
  <si>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</si>
  <si>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</si>
  <si>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</si>
  <si>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</si>
  <si>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</si>
  <si>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</si>
  <si>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</si>
  <si>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</si>
  <si>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</si>
  <si>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</si>
  <si>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</si>
  <si>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</si>
  <si>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</si>
  <si>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</si>
  <si>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</si>
  <si>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</si>
  <si>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</si>
  <si>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</si>
  <si>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</si>
  <si>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</si>
  <si>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</si>
  <si>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</si>
  <si>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</si>
  <si>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</si>
  <si>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</si>
  <si>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</si>
  <si>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</si>
  <si>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</si>
  <si>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</si>
  <si>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</si>
  <si>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</si>
  <si>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</si>
  <si>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</si>
  <si>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</si>
  <si>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</si>
  <si>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</si>
  <si>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</si>
  <si>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</si>
  <si>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</si>
  <si>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</si>
  <si>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</si>
  <si>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</si>
  <si>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</si>
  <si>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</si>
  <si>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</si>
  <si>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</si>
  <si>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</si>
  <si>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</si>
  <si>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</si>
  <si>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</si>
  <si>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</si>
  <si>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</si>
  <si>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</si>
  <si>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</si>
  <si>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</si>
  <si>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</si>
  <si>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</si>
  <si>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</si>
  <si>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</si>
  <si>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</si>
  <si>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</si>
  <si>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</si>
  <si>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</si>
  <si>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</si>
  <si>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</si>
  <si>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</si>
  <si>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</si>
  <si>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</si>
  <si>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</si>
  <si>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</si>
  <si>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</si>
  <si>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</si>
  <si>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</si>
  <si>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</si>
  <si>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</si>
  <si>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</si>
  <si>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</si>
  <si>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</si>
  <si>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</si>
  <si>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</si>
  <si>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</si>
  <si>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</si>
  <si>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</si>
  <si>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</si>
  <si>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</si>
  <si>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</si>
  <si>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</si>
  <si>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</si>
  <si>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</si>
  <si>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</si>
  <si>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</si>
  <si>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</si>
  <si>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</si>
  <si>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</si>
  <si>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</si>
  <si>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</si>
  <si>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</si>
  <si>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</si>
  <si>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</si>
  <si>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</si>
  <si>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</si>
  <si>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</si>
  <si>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</si>
  <si>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</si>
  <si>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</si>
  <si>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</si>
  <si>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</si>
  <si>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</si>
  <si>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</si>
  <si>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</si>
  <si>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</si>
  <si>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</si>
  <si>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</si>
  <si>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</si>
  <si>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</si>
  <si>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</si>
  <si>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</si>
  <si>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</si>
  <si>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</si>
  <si>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</si>
  <si>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</si>
  <si>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</si>
  <si>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</si>
  <si>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</si>
  <si>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</si>
  <si>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</si>
  <si>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</si>
  <si>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</si>
  <si>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</si>
  <si>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</si>
  <si>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</si>
  <si>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</si>
  <si>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</si>
  <si>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</si>
  <si>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</si>
  <si>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</si>
  <si>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</si>
  <si>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</si>
  <si>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</si>
  <si>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</si>
  <si>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</si>
  <si>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</si>
  <si>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</si>
  <si>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</si>
  <si>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</si>
  <si>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</si>
  <si>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</si>
  <si>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</si>
  <si>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</si>
  <si>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</si>
  <si>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</si>
  <si>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</si>
  <si>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</si>
  <si>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</si>
  <si>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</si>
  <si>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</si>
  <si>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</si>
  <si>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</si>
  <si>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</si>
  <si>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</si>
  <si>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</si>
  <si>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</si>
  <si>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</si>
  <si>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</si>
  <si>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</si>
  <si>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</si>
  <si>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</si>
  <si>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</si>
  <si>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</si>
  <si>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</si>
  <si>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</si>
  <si>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</si>
  <si>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</si>
  <si>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</si>
  <si>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</si>
  <si>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</si>
  <si>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</si>
  <si>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</si>
  <si>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</si>
  <si>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</si>
  <si>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</si>
  <si>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</si>
  <si>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</si>
  <si>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</si>
  <si>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</si>
  <si>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</si>
  <si>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</si>
  <si>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</si>
  <si>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</si>
  <si>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</si>
  <si>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</si>
  <si>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</si>
  <si>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</si>
  <si>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</si>
  <si>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</si>
  <si>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</si>
  <si>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</si>
  <si>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</si>
  <si>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</si>
  <si>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</si>
  <si>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</si>
  <si>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</si>
  <si>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</si>
  <si>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</si>
  <si>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</si>
  <si>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</si>
  <si>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</si>
  <si>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</si>
  <si>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</si>
  <si>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</si>
  <si>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</si>
  <si>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</si>
  <si>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</si>
  <si>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</si>
  <si>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</si>
  <si>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</si>
  <si>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</si>
  <si>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</si>
  <si>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</si>
  <si>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</si>
  <si>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</si>
  <si>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</si>
  <si>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</si>
  <si>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</si>
  <si>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</si>
  <si>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</si>
  <si>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</si>
  <si>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</si>
  <si>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</si>
  <si>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</si>
  <si>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</si>
  <si>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</si>
  <si>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</si>
  <si>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</si>
  <si>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</si>
  <si>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</si>
  <si>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</si>
  <si>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</si>
  <si>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</si>
  <si>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</si>
  <si>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</si>
  <si>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</si>
  <si>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</si>
  <si>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</si>
  <si>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</si>
  <si>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</si>
  <si>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</si>
  <si>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</si>
  <si>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</si>
  <si>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</si>
  <si>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</si>
  <si>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</si>
  <si>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</si>
  <si>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</si>
  <si>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</si>
  <si>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</si>
  <si>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</si>
  <si>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</si>
  <si>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</si>
  <si>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</si>
  <si>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</si>
  <si>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</si>
  <si>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</si>
  <si>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</si>
  <si>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</si>
  <si>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</si>
  <si>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</si>
  <si>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</si>
  <si>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</si>
  <si>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</si>
  <si>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</si>
  <si>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</si>
  <si>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</si>
  <si>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</si>
  <si>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</si>
  <si>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</si>
  <si>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</si>
  <si>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</si>
  <si>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</si>
  <si>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</si>
  <si>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</si>
  <si>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</si>
  <si>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</si>
  <si>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</si>
  <si>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</si>
  <si>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</si>
  <si>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</si>
  <si>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</si>
  <si>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</si>
  <si>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</si>
  <si>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</si>
  <si>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</si>
  <si>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</si>
  <si>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</si>
  <si>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</si>
  <si>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</si>
  <si>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</si>
  <si>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</si>
  <si>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</si>
  <si>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</si>
  <si>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</si>
  <si>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</si>
  <si>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</si>
  <si>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</si>
  <si>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</si>
  <si>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</si>
  <si>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</si>
  <si>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</si>
  <si>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</si>
  <si>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</si>
  <si>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</si>
  <si>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</si>
  <si>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</si>
  <si>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</si>
  <si>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</si>
  <si>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</si>
  <si>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</si>
  <si>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</si>
  <si>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</si>
  <si>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</si>
  <si>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</si>
  <si>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</si>
  <si>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</si>
  <si>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</si>
  <si>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</si>
  <si>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</si>
  <si>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</si>
  <si>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</si>
  <si>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</si>
  <si>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</si>
  <si>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</si>
  <si>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</si>
  <si>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</si>
  <si>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</si>
  <si>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</si>
  <si>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</si>
  <si>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</si>
  <si>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</si>
  <si>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</si>
  <si>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</si>
  <si>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</si>
  <si>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</si>
  <si>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</si>
  <si>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</si>
  <si>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</si>
  <si>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</si>
  <si>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</si>
  <si>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</si>
  <si>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</si>
  <si>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</si>
  <si>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</si>
  <si>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</si>
  <si>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</si>
  <si>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</si>
  <si>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</si>
  <si>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</si>
  <si>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</si>
  <si>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</si>
  <si>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</si>
  <si>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</si>
  <si>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</si>
  <si>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</si>
  <si>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</si>
  <si>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</si>
  <si>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</si>
  <si>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</si>
  <si>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</si>
  <si>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</si>
  <si>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</si>
  <si>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</si>
  <si>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</si>
  <si>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</si>
  <si>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</si>
  <si>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</si>
  <si>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</si>
  <si>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</si>
  <si>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</si>
  <si>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</si>
  <si>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</si>
  <si>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</si>
  <si>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</si>
  <si>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</si>
  <si>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</si>
  <si>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</si>
  <si>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</si>
  <si>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</si>
  <si>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</si>
  <si>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</si>
  <si>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</si>
  <si>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</si>
  <si>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</si>
  <si>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</si>
  <si>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</si>
  <si>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</si>
  <si>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</si>
  <si>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</si>
  <si>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</si>
  <si>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</si>
  <si>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</si>
  <si>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</si>
  <si>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</si>
  <si>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</si>
  <si>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</si>
  <si>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</si>
  <si>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</si>
  <si>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</si>
  <si>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</si>
  <si>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</si>
  <si>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</si>
  <si>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</si>
  <si>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</si>
  <si>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</si>
  <si>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</si>
  <si>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</si>
  <si>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</si>
  <si>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</si>
  <si>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</si>
  <si>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</si>
  <si>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</si>
  <si>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</si>
  <si>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</si>
  <si>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</si>
  <si>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</si>
  <si>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</si>
  <si>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</si>
  <si>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</si>
  <si>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</si>
  <si>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</si>
  <si>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</si>
  <si>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</si>
  <si>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</si>
  <si>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</si>
  <si>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</si>
  <si>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</si>
  <si>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</si>
  <si>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</si>
  <si>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</si>
  <si>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</si>
  <si>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</si>
  <si>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</si>
  <si>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</si>
  <si>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</si>
  <si>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</si>
  <si>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</si>
  <si>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</si>
  <si>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</si>
  <si>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</si>
  <si>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</si>
  <si>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</si>
  <si>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</si>
  <si>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</si>
  <si>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</si>
  <si>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</si>
  <si>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</si>
  <si>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</si>
  <si>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</si>
  <si>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</si>
  <si>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</si>
  <si>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</si>
  <si>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</si>
  <si>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</si>
  <si>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</si>
  <si>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</si>
  <si>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</si>
  <si>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</si>
  <si>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</si>
  <si>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</si>
  <si>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</si>
  <si>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</si>
  <si>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</si>
  <si>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</si>
  <si>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</si>
  <si>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</si>
  <si>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</si>
  <si>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</si>
  <si>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</si>
  <si>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</si>
  <si>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</si>
  <si>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</si>
  <si>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</si>
  <si>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</si>
  <si>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</si>
  <si>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</si>
  <si>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</si>
  <si>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</si>
  <si>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</si>
  <si>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</si>
  <si>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</si>
  <si>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</si>
  <si>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</si>
  <si>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</si>
  <si>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</si>
  <si>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</si>
  <si>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</si>
  <si>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</si>
  <si>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</si>
  <si>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</si>
  <si>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</si>
  <si>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</si>
  <si>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</si>
  <si>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</si>
  <si>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</si>
  <si>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</si>
  <si>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</si>
  <si>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</si>
  <si>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</si>
  <si>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</si>
  <si>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</si>
  <si>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</si>
  <si>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</si>
  <si>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</si>
  <si>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</si>
  <si>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</si>
  <si>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</si>
  <si>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</si>
  <si>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</si>
  <si>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</si>
  <si>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</si>
  <si>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</si>
  <si>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</si>
  <si>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</si>
  <si>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</si>
  <si>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</si>
  <si>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</si>
  <si>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</si>
  <si>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</si>
  <si>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</si>
  <si>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</si>
  <si>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</si>
  <si>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</si>
  <si>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</si>
  <si>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</si>
  <si>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</si>
  <si>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</si>
  <si>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</si>
  <si>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</si>
  <si>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</si>
  <si>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</si>
  <si>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</si>
  <si>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</si>
  <si>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</si>
  <si>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</si>
  <si>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</si>
  <si>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</si>
  <si>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</si>
  <si>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</si>
  <si>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</si>
  <si>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</si>
  <si>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</si>
  <si>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</si>
  <si>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</si>
  <si>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</si>
  <si>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</si>
  <si>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</si>
  <si>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</si>
  <si>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</si>
  <si>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</si>
  <si>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</si>
  <si>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</si>
  <si>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</si>
  <si>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</si>
  <si>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</si>
  <si>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</si>
  <si>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</si>
  <si>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</si>
  <si>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</si>
  <si>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</si>
  <si>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</si>
  <si>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</si>
  <si>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</si>
  <si>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</si>
  <si>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</si>
  <si>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</si>
  <si>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</si>
  <si>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</si>
  <si>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</si>
  <si>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</si>
  <si>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</si>
  <si>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</si>
  <si>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</si>
  <si>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</si>
  <si>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</si>
  <si>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</si>
  <si>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</si>
  <si>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</si>
  <si>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</si>
  <si>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</si>
  <si>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</si>
  <si>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</si>
  <si>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</si>
  <si>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</si>
  <si>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</si>
  <si>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</si>
  <si>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</si>
  <si>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</si>
  <si>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</si>
  <si>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</si>
  <si>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</si>
  <si>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</si>
  <si>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</si>
  <si>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</si>
  <si>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</si>
  <si>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</si>
  <si>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</si>
  <si>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</si>
  <si>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</si>
  <si>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</si>
  <si>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</si>
  <si>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</si>
  <si>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</si>
  <si>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</si>
  <si>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</si>
  <si>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</si>
  <si>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</si>
  <si>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</si>
  <si>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</si>
  <si>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</si>
  <si>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</si>
  <si>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</si>
  <si>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</si>
  <si>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</si>
  <si>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</si>
  <si>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</si>
  <si>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</si>
  <si>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</si>
  <si>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</si>
  <si>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</si>
  <si>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</si>
  <si>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</si>
  <si>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</si>
  <si>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</si>
  <si>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</si>
  <si>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</si>
  <si>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</si>
  <si>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</si>
  <si>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</si>
  <si>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</si>
  <si>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</si>
  <si>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</si>
  <si>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</si>
  <si>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</si>
  <si>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</si>
  <si>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</si>
  <si>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</si>
  <si>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</si>
  <si>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</si>
  <si>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</si>
  <si>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</si>
  <si>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</si>
  <si>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</si>
  <si>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</si>
  <si>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</si>
  <si>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</si>
  <si>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</si>
  <si>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</si>
  <si>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</si>
  <si>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</si>
  <si>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</si>
  <si>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</si>
  <si>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</si>
  <si>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</si>
  <si>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</si>
  <si>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</si>
  <si>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</si>
  <si>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</si>
  <si>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</si>
  <si>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</si>
  <si>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</si>
  <si>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</si>
  <si>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</si>
  <si>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</si>
  <si>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</si>
  <si>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</si>
  <si>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</si>
  <si>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</si>
  <si>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</si>
  <si>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</si>
  <si>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</si>
  <si>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</si>
  <si>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</si>
  <si>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</si>
  <si>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</si>
  <si>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</si>
  <si>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</si>
  <si>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</si>
  <si>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</si>
  <si>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</si>
  <si>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</si>
  <si>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</si>
  <si>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</si>
  <si>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</si>
  <si>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</si>
  <si>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</si>
  <si>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</si>
  <si>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</si>
  <si>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</si>
  <si>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</si>
  <si>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</si>
  <si>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</si>
  <si>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</si>
  <si>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</si>
  <si>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</si>
  <si>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</si>
  <si>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</si>
  <si>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</si>
  <si>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</si>
  <si>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</si>
  <si>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</si>
  <si>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</si>
  <si>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</si>
  <si>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</si>
  <si>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</si>
  <si>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</si>
  <si>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</si>
  <si>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</si>
  <si>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</si>
  <si>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</si>
  <si>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</si>
  <si>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</si>
  <si>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</si>
  <si>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</si>
  <si>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</si>
  <si>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</si>
  <si>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</si>
  <si>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</si>
  <si>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</si>
  <si>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</si>
  <si>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</si>
  <si>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</si>
  <si>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</si>
  <si>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</si>
  <si>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</si>
  <si>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</si>
  <si>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</si>
  <si>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</si>
  <si>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</si>
  <si>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</si>
  <si>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</si>
  <si>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</si>
  <si>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</si>
  <si>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</si>
  <si>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</si>
  <si>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</si>
  <si>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</si>
  <si>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</si>
  <si>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</si>
  <si>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</si>
  <si>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</si>
  <si>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</si>
  <si>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</si>
  <si>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</si>
  <si>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</si>
  <si>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</si>
  <si>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</si>
  <si>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</si>
  <si>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</si>
  <si>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</si>
  <si>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</si>
  <si>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</si>
  <si>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</si>
  <si>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</si>
  <si>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</si>
  <si>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</si>
  <si>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</si>
  <si>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</si>
  <si>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</si>
  <si>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</si>
  <si>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</si>
  <si>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</si>
  <si>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</si>
  <si>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</si>
  <si>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</si>
  <si>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</si>
  <si>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</si>
  <si>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</si>
  <si>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</si>
  <si>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</si>
  <si>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</si>
  <si>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</si>
  <si>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</si>
  <si>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</si>
  <si>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</si>
  <si>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</si>
  <si>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</si>
  <si>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</si>
  <si>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</si>
  <si>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</si>
  <si>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</si>
  <si>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</si>
  <si>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</si>
  <si>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</si>
  <si>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</si>
  <si>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</si>
  <si>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</si>
  <si>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</si>
  <si>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</si>
  <si>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</si>
  <si>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</si>
  <si>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</si>
  <si>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</si>
  <si>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</si>
  <si>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</si>
  <si>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</si>
  <si>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</si>
  <si>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</si>
  <si>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</si>
  <si>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</si>
  <si>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</si>
  <si>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</si>
  <si>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</si>
  <si>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</si>
  <si>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</si>
  <si>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</si>
  <si>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</si>
  <si>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</si>
  <si>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</si>
  <si>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</si>
  <si>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</si>
  <si>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</si>
  <si>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</si>
  <si>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</si>
  <si>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</si>
  <si>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</si>
  <si>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</si>
  <si>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</si>
  <si>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</si>
  <si>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</si>
  <si>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</si>
  <si>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</si>
  <si>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</si>
  <si>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</si>
  <si>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</si>
  <si>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</si>
  <si>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</si>
  <si>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</si>
  <si>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</si>
  <si>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</si>
  <si>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</si>
  <si>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</si>
  <si>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</si>
  <si>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</si>
  <si>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</si>
  <si>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</si>
  <si>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</si>
  <si>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</si>
  <si>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</si>
  <si>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</si>
  <si>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</si>
  <si>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</si>
  <si>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</si>
  <si>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</si>
  <si>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</si>
  <si>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</si>
  <si>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</si>
  <si>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</si>
  <si>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</si>
  <si>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</si>
  <si>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</si>
  <si>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</si>
  <si>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</si>
  <si>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</si>
  <si>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</si>
  <si>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</si>
  <si>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</si>
  <si>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</si>
  <si>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</si>
  <si>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</si>
  <si>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</si>
  <si>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</si>
  <si>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</si>
  <si>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</si>
  <si>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</si>
  <si>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</si>
  <si>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</si>
  <si>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</si>
  <si>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</si>
  <si>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</si>
  <si>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</si>
  <si>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</si>
  <si>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</si>
  <si>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</si>
  <si>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</si>
  <si>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</si>
  <si>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</si>
  <si>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</si>
  <si>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</si>
  <si>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</si>
  <si>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</si>
  <si>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</si>
  <si>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</si>
  <si>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</si>
  <si>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</si>
  <si>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</si>
  <si>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</si>
  <si>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</si>
  <si>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</si>
  <si>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</si>
  <si>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</si>
  <si>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</si>
  <si>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</si>
  <si>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</si>
  <si>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</si>
  <si>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</si>
  <si>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</si>
  <si>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</si>
  <si>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</si>
  <si>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</si>
  <si>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</si>
  <si>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</si>
  <si>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</si>
  <si>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</si>
  <si>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</si>
  <si>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</si>
  <si>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</si>
  <si>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</si>
  <si>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</si>
  <si>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</si>
  <si>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</si>
  <si>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</si>
  <si>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</si>
  <si>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</si>
  <si>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</si>
  <si>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</si>
  <si>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</si>
  <si>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</si>
  <si>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</si>
  <si>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</si>
  <si>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</si>
  <si>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</si>
  <si>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</si>
  <si>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</si>
  <si>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</si>
  <si>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</si>
  <si>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</si>
  <si>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</si>
  <si>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</si>
  <si>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</si>
  <si>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</si>
  <si>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</si>
  <si>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</si>
  <si>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</si>
  <si>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</si>
  <si>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</si>
  <si>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</si>
  <si>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</si>
  <si>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</si>
  <si>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</si>
  <si>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</si>
  <si>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</si>
  <si>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</si>
  <si>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</si>
  <si>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</si>
  <si>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</si>
  <si>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</si>
  <si>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</si>
  <si>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</si>
  <si>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</si>
  <si>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</si>
  <si>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</si>
  <si>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</si>
  <si>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</si>
  <si>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</si>
  <si>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</si>
  <si>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</si>
  <si>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</si>
  <si>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</si>
  <si>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</si>
  <si>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</si>
  <si>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</si>
  <si>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</si>
  <si>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</si>
  <si>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</si>
  <si>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</si>
  <si>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</si>
  <si>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</si>
  <si>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</si>
  <si>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</si>
  <si>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</si>
  <si>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</si>
  <si>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</si>
  <si>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</si>
  <si>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</si>
  <si>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</si>
  <si>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</si>
  <si>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</si>
  <si>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</si>
  <si>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</si>
  <si>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</si>
  <si>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</si>
  <si>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</si>
  <si>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</si>
  <si>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</si>
  <si>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</si>
  <si>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</si>
  <si>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</si>
  <si>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</si>
  <si>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</si>
  <si>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</si>
  <si>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</si>
  <si>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</si>
  <si>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</si>
  <si>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</si>
  <si>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</si>
  <si>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</si>
  <si>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</si>
  <si>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</si>
  <si>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</si>
  <si>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</si>
  <si>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</si>
  <si>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</si>
  <si>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</si>
  <si>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</si>
  <si>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</si>
  <si>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</si>
  <si>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</si>
  <si>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</si>
  <si>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</si>
  <si>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</si>
  <si>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</si>
  <si>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</si>
  <si>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</si>
  <si>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</si>
  <si>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</si>
  <si>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</si>
  <si>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</si>
  <si>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</si>
  <si>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</si>
  <si>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</si>
  <si>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</si>
  <si>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</si>
  <si>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</si>
  <si>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</si>
  <si>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</si>
  <si>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</si>
  <si>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</si>
  <si>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</si>
  <si>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</si>
  <si>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</si>
  <si>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</si>
  <si>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</si>
  <si>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</si>
  <si>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</si>
  <si>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</si>
  <si>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</si>
  <si>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</si>
  <si>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</si>
  <si>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</si>
  <si>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</si>
  <si>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</si>
  <si>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</si>
  <si>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</si>
  <si>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</si>
  <si>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</si>
  <si>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</si>
  <si>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</si>
  <si>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</si>
  <si>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</si>
  <si>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</si>
  <si>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</si>
  <si>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</si>
  <si>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</si>
  <si>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</si>
  <si>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</si>
  <si>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</si>
  <si>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</si>
  <si>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</si>
  <si>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</si>
  <si>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</si>
  <si>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</si>
  <si>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</si>
  <si>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</si>
  <si>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</si>
  <si>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</si>
  <si>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</si>
  <si>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</si>
  <si>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</si>
  <si>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</si>
  <si>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</si>
  <si>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</si>
  <si>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</si>
  <si>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</si>
  <si>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</si>
  <si>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</si>
  <si>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</si>
  <si>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</si>
  <si>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</si>
  <si>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</si>
  <si>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</si>
  <si>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</si>
  <si>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</si>
  <si>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</si>
  <si>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</si>
  <si>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</si>
  <si>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</si>
  <si>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</si>
  <si>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</si>
  <si>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</si>
  <si>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</si>
  <si>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</si>
  <si>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</si>
  <si>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</si>
  <si>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</si>
  <si>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</si>
  <si>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</si>
  <si>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</si>
  <si>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</si>
  <si>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</si>
  <si>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</si>
  <si>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</si>
  <si>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</si>
  <si>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</si>
  <si>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</si>
  <si>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</si>
  <si>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</si>
  <si>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</si>
  <si>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</si>
  <si>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</si>
  <si>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</si>
  <si>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</si>
  <si>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</si>
  <si>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</si>
  <si>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</si>
  <si>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</si>
  <si>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</si>
  <si>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</si>
  <si>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</si>
  <si>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</si>
  <si>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</si>
  <si>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</si>
  <si>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</si>
  <si>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</si>
  <si>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</si>
  <si>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</si>
  <si>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</si>
  <si>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</si>
  <si>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</si>
  <si>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</si>
  <si>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</si>
  <si>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</si>
  <si>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</si>
  <si>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</si>
  <si>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</si>
  <si>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</si>
  <si>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</si>
  <si>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</si>
  <si>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</si>
  <si>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</si>
  <si>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</si>
  <si>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</si>
  <si>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</si>
  <si>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</si>
  <si>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</si>
  <si>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</si>
  <si>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</si>
  <si>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</si>
  <si>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</si>
  <si>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</si>
  <si>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</si>
  <si>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</si>
  <si>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</si>
  <si>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</si>
  <si>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</si>
  <si>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</si>
  <si>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</si>
  <si>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</si>
  <si>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</si>
  <si>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</si>
  <si>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</si>
  <si>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</si>
  <si>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</si>
  <si>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</si>
  <si>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</si>
  <si>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</si>
  <si>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</si>
  <si>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</si>
  <si>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</si>
  <si>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</si>
  <si>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</si>
  <si>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</si>
  <si>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</si>
  <si>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</si>
  <si>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</si>
  <si>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</si>
  <si>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</si>
  <si>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</si>
  <si>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</si>
  <si>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</si>
  <si>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</si>
  <si>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</si>
  <si>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</si>
  <si>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</si>
  <si>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</si>
  <si>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</si>
  <si>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</si>
  <si>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</si>
  <si>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</si>
  <si>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</si>
  <si>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</si>
  <si>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</si>
  <si>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</si>
  <si>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</si>
  <si>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</si>
  <si>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</si>
  <si>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</si>
  <si>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</si>
  <si>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</si>
  <si>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</si>
  <si>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</si>
  <si>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</si>
  <si>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</si>
  <si>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</si>
  <si>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</si>
  <si>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</si>
  <si>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</si>
  <si>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</si>
  <si>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</si>
  <si>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</si>
  <si>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</si>
  <si>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</si>
  <si>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</si>
  <si>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</si>
  <si>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</si>
  <si>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</si>
  <si>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</si>
  <si>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</si>
  <si>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</si>
  <si>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</si>
  <si>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</si>
  <si>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</si>
  <si>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</si>
  <si>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</si>
  <si>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</si>
  <si>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</si>
  <si>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</si>
  <si>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</si>
  <si>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</si>
  <si>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</si>
  <si>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</si>
  <si>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</si>
  <si>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</si>
  <si>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</si>
  <si>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</si>
  <si>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</si>
  <si>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</si>
  <si>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</si>
  <si>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</si>
  <si>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</si>
  <si>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</si>
  <si>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</si>
  <si>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</si>
  <si>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</si>
  <si>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</si>
  <si>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</si>
  <si>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</si>
  <si>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</si>
  <si>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</si>
  <si>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</si>
  <si>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</si>
  <si>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</si>
  <si>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</si>
  <si>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</si>
  <si>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</si>
  <si>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</si>
  <si>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</si>
  <si>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</si>
  <si>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</si>
  <si>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</si>
  <si>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</si>
  <si>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</si>
  <si>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</si>
  <si>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</si>
  <si>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</si>
  <si>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</si>
  <si>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</si>
  <si>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</si>
  <si>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</si>
  <si>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</si>
  <si>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</si>
  <si>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</si>
  <si>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</si>
  <si>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</si>
  <si>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</si>
  <si>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</si>
  <si>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</si>
  <si>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</si>
  <si>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</si>
  <si>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</si>
  <si>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</si>
  <si>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</si>
  <si>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</si>
  <si>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</si>
  <si>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</si>
  <si>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</si>
  <si>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</si>
  <si>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</si>
  <si>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</si>
  <si>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</si>
  <si>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</si>
  <si>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</si>
  <si>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</si>
  <si>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</si>
  <si>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</si>
  <si>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</si>
  <si>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</si>
  <si>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</si>
  <si>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</si>
  <si>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</si>
  <si>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</si>
  <si>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</si>
  <si>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</si>
  <si>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</si>
  <si>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</si>
  <si>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</si>
  <si>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</si>
  <si>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</si>
  <si>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</si>
  <si>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</si>
  <si>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</si>
  <si>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</si>
  <si>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</si>
  <si>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</si>
  <si>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</si>
  <si>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</si>
  <si>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</si>
  <si>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</si>
  <si>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</si>
  <si>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</si>
  <si>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</si>
  <si>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</si>
  <si>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</si>
  <si>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</si>
  <si>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</si>
  <si>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</si>
  <si>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</si>
  <si>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</si>
  <si>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</si>
  <si>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</si>
  <si>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</si>
  <si>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</si>
  <si>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</si>
  <si>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</si>
  <si>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</si>
  <si>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</si>
  <si>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</si>
  <si>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</si>
  <si>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</si>
  <si>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</si>
  <si>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</si>
  <si>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</si>
  <si>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</si>
  <si>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</si>
  <si>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</si>
  <si>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</si>
  <si>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</si>
  <si>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</si>
  <si>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</si>
  <si>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</si>
  <si>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</si>
  <si>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</si>
  <si>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</si>
  <si>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</si>
  <si>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</si>
  <si>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</si>
  <si>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</si>
  <si>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</si>
  <si>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</si>
  <si>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</si>
  <si>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</si>
  <si>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</si>
  <si>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</si>
  <si>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</si>
  <si>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</si>
  <si>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</si>
  <si>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</si>
  <si>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</si>
  <si>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</si>
  <si>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</si>
  <si>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</si>
  <si>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</si>
  <si>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</si>
  <si>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</si>
  <si>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</si>
  <si>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</si>
  <si>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</si>
  <si>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</si>
  <si>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</si>
  <si>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</si>
  <si>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</si>
  <si>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</si>
  <si>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</si>
  <si>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</si>
  <si>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</si>
  <si>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</si>
  <si>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</si>
  <si>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</si>
  <si>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</si>
  <si>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</si>
  <si>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</si>
  <si>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</si>
  <si>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</si>
  <si>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</si>
  <si>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</si>
  <si>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</si>
  <si>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</si>
  <si>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</si>
  <si>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</si>
  <si>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</si>
  <si>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</si>
  <si>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</si>
  <si>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</si>
  <si>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</si>
  <si>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</si>
  <si>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</si>
  <si>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</si>
  <si>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</si>
  <si>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</si>
  <si>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</si>
  <si>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</si>
  <si>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</si>
  <si>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</si>
  <si>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</si>
  <si>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</si>
  <si>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</si>
  <si>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</si>
  <si>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</si>
  <si>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</si>
  <si>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</si>
  <si>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</si>
  <si>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</si>
  <si>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</si>
  <si>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</si>
  <si>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</si>
  <si>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</si>
  <si>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</si>
  <si>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</si>
  <si>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</si>
  <si>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</si>
  <si>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</si>
  <si>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</si>
  <si>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</si>
  <si>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</si>
  <si>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</si>
  <si>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</si>
  <si>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</si>
  <si>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</si>
  <si>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</si>
  <si>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</si>
  <si>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</si>
  <si>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</si>
  <si>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</si>
  <si>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</si>
  <si>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</si>
  <si>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</si>
  <si>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</si>
  <si>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</si>
  <si>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</si>
  <si>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</si>
  <si>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</si>
  <si>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</si>
  <si>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</si>
  <si>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</si>
  <si>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</si>
  <si>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</si>
  <si>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</si>
  <si>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</si>
  <si>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</si>
  <si>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</si>
  <si>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</si>
  <si>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</si>
  <si>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</si>
  <si>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</si>
  <si>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</si>
  <si>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</si>
  <si>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</si>
  <si>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</si>
  <si>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</si>
  <si>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</si>
  <si>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</si>
  <si>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</si>
  <si>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</si>
  <si>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</si>
  <si>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</si>
  <si>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</si>
  <si>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</si>
  <si>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</si>
  <si>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</si>
  <si>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</si>
  <si>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</si>
  <si>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</si>
  <si>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</si>
  <si>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</si>
  <si>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</si>
  <si>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</si>
  <si>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</si>
  <si>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</si>
  <si>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</si>
  <si>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</si>
  <si>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</si>
  <si>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</si>
  <si>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</si>
  <si>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</si>
  <si>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</si>
  <si>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</si>
  <si>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</si>
  <si>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</si>
  <si>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</si>
  <si>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</si>
  <si>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</si>
  <si>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</si>
  <si>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</si>
  <si>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</si>
  <si>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</si>
  <si>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</si>
  <si>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</si>
  <si>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</si>
  <si>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</si>
  <si>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</si>
  <si>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</si>
  <si>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</si>
  <si>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</si>
  <si>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</si>
  <si>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</si>
  <si>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</si>
  <si>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</si>
  <si>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</si>
  <si>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</si>
  <si>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</si>
  <si>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</si>
  <si>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</si>
  <si>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</si>
  <si>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</si>
  <si>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</si>
  <si>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</si>
  <si>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</si>
  <si>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</si>
  <si>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</si>
  <si>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</si>
  <si>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</si>
  <si>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</si>
  <si>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</si>
  <si>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</si>
  <si>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</si>
  <si>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</si>
  <si>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</si>
  <si>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</si>
  <si>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</si>
  <si>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</si>
  <si>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</si>
  <si>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</si>
  <si>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</si>
  <si>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</si>
  <si>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</si>
  <si>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</si>
  <si>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</si>
  <si>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</si>
  <si>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</si>
  <si>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</si>
  <si>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</si>
  <si>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</si>
  <si>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</si>
  <si>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</si>
  <si>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</si>
  <si>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</si>
  <si>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</si>
  <si>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</si>
  <si>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</si>
  <si>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</si>
  <si>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</si>
  <si>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</si>
  <si>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</si>
  <si>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</si>
  <si>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</si>
  <si>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</si>
  <si>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</si>
  <si>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</si>
  <si>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</si>
  <si>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</si>
  <si>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</si>
  <si>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</si>
  <si>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</si>
  <si>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</si>
  <si>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</si>
  <si>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</si>
  <si>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</si>
  <si>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</si>
  <si>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</si>
  <si>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</si>
  <si>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</si>
  <si>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</si>
  <si>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</si>
  <si>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</si>
  <si>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</si>
  <si>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</si>
  <si>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</si>
  <si>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</si>
  <si>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</si>
  <si>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</si>
  <si>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</si>
  <si>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</si>
  <si>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</si>
  <si>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</si>
  <si>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</si>
  <si>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</si>
  <si>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</si>
  <si>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</si>
  <si>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</si>
  <si>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</si>
  <si>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</si>
  <si>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</si>
  <si>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</si>
  <si>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</si>
  <si>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</si>
  <si>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</si>
  <si>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</si>
  <si>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</si>
  <si>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</si>
  <si>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</si>
  <si>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</si>
  <si>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</si>
  <si>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</si>
  <si>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</si>
  <si>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</si>
  <si>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</si>
  <si>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</si>
  <si>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</si>
  <si>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</si>
  <si>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</si>
  <si>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</si>
  <si>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</si>
  <si>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</si>
  <si>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</si>
  <si>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</si>
  <si>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</si>
  <si>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</si>
  <si>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</si>
  <si>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</si>
  <si>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</si>
  <si>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</si>
  <si>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</si>
  <si>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</si>
  <si>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</si>
  <si>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</si>
  <si>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</si>
  <si>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</si>
  <si>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</si>
  <si>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</si>
  <si>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</si>
  <si>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</si>
  <si>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</si>
  <si>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</si>
  <si>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</si>
  <si>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</si>
  <si>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</si>
  <si>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</si>
  <si>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</si>
  <si>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</si>
  <si>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</si>
  <si>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</si>
  <si>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</si>
  <si>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</si>
  <si>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</si>
  <si>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</si>
  <si>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</si>
  <si>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</si>
  <si>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</si>
  <si>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</si>
  <si>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</si>
  <si>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</si>
  <si>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</si>
  <si>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</si>
  <si>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</si>
  <si>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</si>
  <si>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</si>
  <si>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</si>
  <si>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</si>
  <si>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</si>
  <si>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</si>
  <si>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</si>
  <si>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</si>
  <si>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</si>
  <si>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</si>
  <si>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</si>
  <si>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</si>
  <si>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</si>
  <si>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</si>
  <si>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</si>
  <si>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</si>
  <si>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</si>
  <si>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</si>
  <si>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</si>
  <si>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</si>
  <si>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</si>
  <si>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</si>
  <si>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</si>
  <si>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</si>
  <si>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</si>
  <si>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</si>
  <si>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</si>
  <si>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</si>
  <si>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</si>
  <si>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</si>
  <si>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</si>
  <si>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</si>
  <si>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</si>
  <si>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</si>
  <si>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</si>
  <si>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</si>
  <si>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</si>
  <si>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</si>
  <si>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</si>
  <si>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</si>
  <si>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</si>
  <si>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</si>
  <si>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</si>
  <si>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</si>
  <si>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</si>
  <si>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</si>
  <si>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</si>
  <si>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</si>
  <si>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</si>
  <si>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</si>
  <si>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</si>
  <si>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</si>
  <si>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</si>
  <si>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</si>
  <si>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</si>
  <si>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</si>
  <si>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</si>
  <si>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</si>
  <si>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</si>
  <si>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</si>
  <si>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</si>
  <si>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</si>
  <si>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</si>
  <si>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</si>
  <si>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</si>
  <si>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</si>
  <si>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</si>
  <si>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</si>
  <si>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</si>
  <si>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</si>
  <si>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</si>
  <si>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</si>
  <si>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</si>
  <si>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</si>
  <si>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</si>
  <si>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</si>
  <si>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</si>
  <si>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</si>
  <si>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</si>
  <si>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</si>
  <si>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</si>
  <si>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</si>
  <si>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</si>
  <si>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</si>
  <si>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</si>
  <si>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</si>
  <si>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</si>
  <si>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</si>
  <si>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</si>
  <si>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</si>
  <si>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</si>
  <si>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</si>
  <si>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</si>
  <si>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</si>
  <si>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</si>
  <si>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</si>
  <si>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</si>
  <si>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</si>
  <si>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</si>
  <si>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</si>
  <si>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</si>
  <si>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</si>
  <si>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</si>
  <si>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</si>
  <si>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</si>
  <si>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</si>
  <si>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</si>
  <si>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</si>
  <si>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</si>
  <si>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</si>
  <si>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</si>
  <si>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</si>
  <si>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</si>
  <si>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</si>
  <si>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</si>
  <si>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</si>
  <si>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</si>
  <si>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</si>
  <si>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</si>
  <si>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</si>
  <si>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</si>
  <si>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</si>
  <si>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</si>
  <si>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</si>
  <si>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</si>
  <si>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</si>
  <si>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</si>
  <si>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</si>
  <si>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</si>
  <si>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</si>
  <si>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</si>
  <si>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</si>
  <si>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</si>
  <si>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</si>
  <si>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</si>
  <si>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</si>
  <si>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</si>
  <si>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</si>
  <si>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</si>
  <si>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</si>
  <si>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</si>
  <si>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</si>
  <si>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</si>
  <si>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</si>
  <si>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</si>
  <si>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</si>
  <si>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</si>
  <si>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</si>
  <si>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</si>
  <si>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</si>
  <si>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</si>
  <si>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</si>
  <si>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</si>
  <si>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</si>
  <si>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</si>
  <si>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</si>
  <si>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</si>
  <si>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</si>
  <si>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</si>
  <si>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</si>
  <si>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</si>
  <si>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</si>
  <si>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</si>
  <si>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</si>
  <si>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</si>
  <si>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</si>
  <si>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</si>
  <si>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</si>
  <si>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</si>
  <si>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</si>
  <si>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</si>
  <si>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</si>
  <si>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</si>
  <si>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</si>
  <si>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</si>
  <si>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</si>
  <si>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</si>
  <si>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</si>
  <si>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</si>
  <si>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</si>
  <si>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</si>
  <si>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</si>
  <si>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</si>
  <si>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</si>
  <si>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</si>
  <si>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</si>
  <si>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</si>
  <si>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</si>
  <si>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</si>
  <si>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</si>
  <si>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</si>
  <si>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</si>
  <si>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</si>
  <si>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</si>
  <si>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</si>
  <si>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</si>
  <si>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</si>
  <si>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</si>
  <si>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</si>
  <si>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</si>
  <si>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</si>
  <si>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</si>
  <si>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</si>
  <si>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</si>
  <si>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</si>
  <si>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</si>
  <si>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</si>
  <si>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</si>
  <si>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</si>
  <si>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</si>
  <si>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</si>
  <si>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</si>
  <si>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</si>
  <si>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</si>
  <si>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</si>
  <si>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</si>
  <si>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</si>
  <si>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</si>
  <si>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</si>
  <si>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</si>
  <si>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</si>
  <si>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</si>
  <si>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</si>
  <si>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</si>
  <si>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</si>
  <si>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</si>
  <si>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</si>
  <si>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</si>
  <si>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</si>
  <si>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</si>
  <si>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</si>
  <si>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</si>
  <si>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</si>
  <si>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</si>
  <si>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</si>
  <si>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</si>
  <si>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</si>
  <si>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</si>
  <si>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</si>
  <si>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</si>
  <si>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</si>
  <si>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</si>
  <si>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</si>
  <si>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</si>
  <si>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</si>
  <si>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</si>
  <si>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</si>
  <si>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</si>
  <si>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</si>
  <si>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</si>
  <si>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</si>
  <si>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</si>
  <si>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</si>
  <si>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</si>
  <si>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</si>
  <si>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</si>
  <si>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</si>
  <si>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</si>
  <si>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</si>
  <si>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</si>
  <si>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</si>
  <si>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</si>
  <si>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</si>
  <si>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</si>
  <si>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</si>
  <si>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</si>
  <si>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</si>
  <si>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</si>
  <si>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</si>
  <si>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</si>
  <si>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</si>
  <si>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</si>
  <si>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</si>
  <si>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</si>
  <si>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</si>
  <si>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</si>
  <si>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</si>
  <si>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</si>
  <si>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</si>
  <si>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</si>
  <si>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</si>
  <si>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</si>
  <si>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</si>
  <si>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</si>
  <si>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</si>
  <si>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</si>
  <si>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</si>
  <si>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</si>
  <si>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</si>
  <si>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</si>
  <si>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</si>
  <si>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</si>
  <si>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</si>
  <si>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</si>
  <si>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</si>
  <si>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</si>
  <si>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</si>
  <si>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</si>
  <si>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</si>
  <si>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</si>
  <si>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</si>
  <si>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</si>
  <si>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</si>
  <si>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</si>
  <si>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</si>
  <si>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</si>
  <si>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</si>
  <si>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</si>
  <si>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</si>
  <si>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</si>
  <si>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</si>
  <si>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</si>
  <si>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</si>
  <si>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</si>
  <si>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</si>
  <si>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</si>
  <si>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</si>
  <si>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</si>
  <si>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</si>
  <si>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</si>
  <si>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</si>
  <si>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</si>
  <si>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</si>
  <si>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</si>
  <si>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</si>
  <si>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</si>
  <si>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</si>
  <si>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</si>
  <si>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</si>
  <si>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</si>
  <si>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</si>
  <si>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</si>
  <si>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</si>
  <si>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</si>
  <si>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</si>
  <si>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</si>
  <si>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</si>
  <si>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</si>
  <si>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</si>
  <si>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</si>
  <si>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</si>
  <si>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</si>
  <si>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</si>
  <si>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</si>
  <si>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</si>
  <si>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</si>
  <si>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</si>
  <si>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</si>
  <si>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</si>
  <si>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</si>
  <si>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</si>
  <si>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</si>
  <si>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</si>
  <si>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</si>
  <si>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</si>
  <si>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</si>
  <si>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</si>
  <si>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</si>
  <si>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</si>
  <si>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</si>
  <si>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</si>
  <si>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</si>
  <si>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</si>
  <si>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</si>
  <si>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</si>
  <si>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</si>
  <si>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</si>
  <si>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</si>
  <si>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</si>
  <si>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</si>
  <si>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</si>
  <si>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</si>
  <si>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</si>
  <si>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</si>
  <si>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</si>
  <si>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</si>
  <si>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</si>
  <si>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</si>
  <si>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</si>
  <si>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</si>
  <si>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</si>
  <si>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</si>
  <si>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</si>
  <si>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</si>
  <si>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</si>
  <si>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</si>
  <si>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</si>
  <si>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</si>
  <si>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</si>
  <si>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</si>
  <si>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</si>
  <si>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</si>
  <si>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</si>
  <si>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</si>
  <si>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</si>
  <si>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</si>
  <si>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</si>
  <si>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</si>
  <si>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</si>
  <si>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</si>
  <si>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</si>
  <si>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</si>
  <si>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</si>
  <si>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</si>
  <si>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</si>
  <si>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</si>
  <si>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</si>
  <si>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</si>
  <si>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</si>
  <si>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</si>
  <si>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</si>
  <si>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</si>
  <si>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</si>
  <si>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</si>
  <si>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</si>
  <si>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</si>
  <si>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</si>
  <si>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</si>
  <si>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</si>
  <si>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</si>
  <si>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</si>
  <si>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</si>
  <si>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</si>
  <si>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</si>
  <si>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</si>
  <si>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</si>
  <si>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</si>
  <si>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</si>
  <si>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</si>
  <si>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</si>
  <si>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</si>
  <si>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</si>
  <si>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</si>
  <si>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</si>
  <si>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</si>
  <si>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</si>
  <si>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</si>
  <si>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</si>
  <si>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</si>
  <si>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</si>
  <si>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</si>
  <si>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</si>
  <si>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</si>
  <si>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</si>
  <si>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</si>
  <si>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</si>
  <si>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</si>
  <si>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</si>
  <si>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</si>
  <si>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</si>
  <si>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</si>
  <si>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</si>
  <si>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</si>
  <si>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</si>
  <si>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</si>
  <si>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</si>
  <si>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</si>
  <si>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</si>
  <si>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</si>
  <si>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</si>
  <si>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</si>
  <si>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</si>
  <si>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</si>
  <si>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</si>
  <si>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</si>
  <si>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</si>
  <si>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</si>
  <si>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</si>
  <si>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</si>
  <si>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</si>
  <si>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</si>
  <si>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</si>
  <si>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</si>
  <si>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</si>
  <si>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</si>
  <si>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</si>
  <si>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</si>
  <si>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</si>
  <si>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</si>
  <si>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</si>
  <si>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</si>
  <si>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</si>
  <si>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</si>
  <si>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</si>
  <si>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</si>
  <si>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</si>
  <si>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</si>
  <si>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</si>
  <si>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</si>
  <si>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</si>
  <si>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</si>
  <si>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</si>
  <si>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</si>
  <si>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</si>
  <si>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</si>
  <si>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</si>
  <si>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</si>
  <si>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</si>
  <si>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</si>
  <si>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</si>
  <si>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</si>
  <si>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</si>
  <si>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</si>
  <si>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</si>
  <si>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</si>
  <si>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</si>
  <si>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</si>
  <si>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</si>
  <si>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</si>
  <si>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</si>
  <si>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</si>
  <si>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</si>
  <si>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</si>
  <si>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</si>
  <si>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</si>
  <si>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</si>
  <si>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</si>
  <si>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</si>
  <si>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</si>
  <si>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</si>
  <si>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</si>
  <si>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</si>
  <si>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</si>
  <si>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</si>
  <si>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</si>
  <si>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</si>
  <si>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</si>
  <si>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</si>
  <si>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</si>
  <si>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</si>
  <si>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</si>
  <si>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</si>
  <si>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</si>
  <si>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</si>
  <si>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</si>
  <si>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</si>
  <si>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</si>
  <si>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</si>
  <si>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</si>
  <si>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</si>
  <si>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</si>
  <si>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</si>
  <si>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</si>
  <si>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</si>
  <si>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</si>
  <si>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</si>
  <si>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</si>
  <si>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</si>
  <si>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</si>
  <si>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</si>
  <si>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</si>
  <si>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</si>
  <si>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</si>
  <si>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</si>
  <si>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</si>
  <si>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</si>
  <si>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</si>
  <si>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</si>
  <si>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</si>
  <si>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</si>
  <si>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</si>
  <si>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</si>
  <si>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</si>
  <si>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</si>
  <si>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</si>
  <si>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</si>
  <si>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</si>
  <si>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</si>
  <si>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</si>
  <si>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</si>
  <si>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</si>
  <si>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</si>
  <si>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</si>
  <si>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</si>
  <si>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</si>
  <si>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</si>
  <si>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</si>
  <si>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</si>
  <si>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</si>
  <si>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</si>
  <si>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</si>
  <si>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</si>
  <si>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</si>
  <si>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</si>
  <si>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</si>
  <si>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</si>
  <si>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</si>
  <si>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</si>
  <si>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</si>
  <si>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</si>
  <si>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</si>
  <si>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</si>
  <si>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</si>
  <si>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</si>
  <si>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</si>
  <si>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</si>
  <si>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</si>
  <si>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</si>
  <si>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</si>
  <si>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</si>
  <si>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</si>
  <si>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</si>
  <si>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</si>
  <si>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</si>
  <si>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</si>
  <si>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</si>
  <si>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</si>
  <si>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</si>
  <si>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</si>
  <si>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</si>
  <si>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</si>
  <si>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</si>
  <si>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</si>
  <si>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</si>
  <si>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</si>
  <si>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</si>
  <si>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</si>
  <si>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</si>
  <si>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</si>
  <si>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</si>
  <si>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</si>
  <si>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</si>
  <si>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</si>
  <si>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</si>
  <si>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</si>
  <si>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</si>
  <si>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</si>
  <si>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</si>
  <si>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</si>
  <si>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</si>
  <si>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</si>
  <si>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</si>
  <si>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</si>
  <si>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</si>
  <si>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</si>
  <si>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</si>
  <si>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</si>
  <si>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</si>
  <si>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</si>
  <si>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</si>
  <si>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</si>
  <si>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</si>
  <si>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</si>
  <si>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</si>
  <si>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</si>
  <si>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</si>
  <si>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</si>
  <si>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</si>
  <si>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</si>
  <si>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</si>
  <si>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</si>
  <si>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</si>
  <si>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</si>
  <si>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</si>
  <si>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</si>
  <si>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</si>
  <si>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</si>
  <si>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</si>
  <si>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</si>
  <si>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</si>
  <si>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</si>
  <si>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</si>
  <si>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</si>
  <si>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</si>
  <si>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</si>
  <si>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</si>
  <si>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</si>
  <si>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</si>
  <si>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</si>
  <si>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</si>
  <si>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</si>
  <si>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</si>
  <si>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</si>
  <si>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</si>
  <si>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</si>
  <si>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</si>
  <si>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</si>
  <si>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</si>
  <si>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</si>
  <si>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</si>
  <si>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</si>
  <si>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</si>
  <si>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</si>
  <si>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</si>
  <si>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</si>
  <si>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</si>
  <si>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</si>
  <si>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</si>
  <si>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</si>
  <si>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</si>
  <si>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</si>
  <si>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</si>
  <si>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</si>
  <si>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</si>
  <si>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</si>
  <si>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</si>
  <si>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</si>
  <si>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</si>
  <si>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</si>
  <si>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</si>
  <si>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</si>
  <si>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</si>
  <si>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</si>
  <si>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</si>
  <si>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</si>
  <si>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</si>
  <si>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</si>
  <si>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</si>
  <si>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</si>
  <si>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</si>
  <si>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</si>
  <si>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</si>
  <si>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</si>
  <si>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</si>
  <si>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</si>
  <si>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</si>
  <si>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</si>
  <si>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</si>
  <si>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</si>
  <si>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</si>
  <si>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</si>
  <si>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</si>
  <si>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</si>
  <si>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</si>
  <si>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</si>
  <si>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</si>
  <si>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</si>
  <si>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</si>
  <si>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</si>
  <si>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</si>
  <si>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</si>
  <si>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</si>
  <si>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</si>
  <si>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</si>
  <si>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</si>
  <si>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</si>
  <si>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</si>
  <si>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</si>
  <si>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</si>
  <si>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</si>
  <si>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</si>
  <si>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</si>
  <si>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</si>
  <si>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</si>
  <si>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</si>
  <si>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</si>
  <si>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</si>
  <si>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</si>
  <si>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</si>
  <si>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</si>
  <si>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</si>
  <si>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</si>
  <si>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</si>
  <si>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</si>
  <si>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</si>
  <si>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</si>
  <si>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</si>
  <si>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</si>
  <si>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</si>
  <si>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</si>
  <si>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</si>
  <si>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</si>
  <si>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</si>
  <si>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</si>
  <si>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</si>
  <si>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</si>
  <si>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</si>
  <si>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</si>
  <si>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</si>
  <si>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</si>
  <si>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</si>
  <si>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</si>
  <si>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</si>
  <si>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</si>
  <si>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</si>
  <si>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</si>
  <si>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</si>
  <si>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</si>
  <si>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</si>
  <si>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</si>
  <si>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</si>
  <si>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</si>
  <si>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</si>
  <si>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</si>
  <si>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</si>
  <si>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</si>
  <si>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</si>
  <si>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</si>
  <si>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</si>
  <si>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</si>
  <si>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</si>
  <si>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</si>
  <si>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</si>
  <si>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</si>
  <si>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</si>
  <si>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</si>
  <si>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</si>
  <si>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</si>
  <si>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</si>
  <si>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</si>
  <si>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</si>
  <si>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</si>
  <si>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</si>
  <si>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</si>
  <si>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</si>
  <si>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</si>
  <si>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</si>
  <si>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</si>
  <si>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</si>
  <si>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</si>
  <si>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</si>
  <si>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</si>
  <si>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</si>
  <si>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</si>
  <si>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</si>
  <si>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</si>
  <si>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</si>
  <si>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</si>
  <si>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</si>
  <si>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</si>
  <si>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</si>
  <si>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</si>
  <si>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</si>
  <si>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</si>
  <si>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</si>
  <si>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</si>
  <si>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</si>
  <si>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</si>
  <si>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</si>
  <si>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</si>
  <si>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</si>
  <si>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</si>
  <si>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</si>
  <si>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</si>
  <si>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</si>
  <si>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</si>
  <si>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</si>
  <si>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</si>
  <si>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</si>
  <si>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</si>
  <si>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</si>
  <si>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</si>
  <si>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</si>
  <si>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</si>
  <si>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</si>
  <si>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</si>
  <si>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</si>
  <si>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</si>
  <si>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</si>
  <si>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</si>
  <si>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</si>
  <si>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</si>
  <si>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</si>
  <si>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</si>
  <si>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</si>
  <si>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</si>
  <si>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</si>
  <si>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</si>
  <si>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</si>
  <si>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</si>
  <si>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</si>
  <si>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</si>
  <si>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</si>
  <si>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</si>
  <si>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</si>
  <si>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</si>
  <si>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</si>
  <si>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</si>
  <si>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</si>
  <si>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</si>
  <si>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</si>
  <si>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</si>
  <si>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</si>
  <si>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</si>
  <si>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</si>
  <si>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</si>
  <si>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</si>
  <si>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</si>
  <si>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</si>
  <si>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</si>
  <si>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</si>
  <si>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</si>
  <si>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</si>
  <si>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</si>
  <si>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</si>
  <si>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</si>
  <si>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</si>
  <si>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</si>
  <si>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</si>
  <si>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</si>
  <si>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</si>
  <si>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</si>
  <si>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</si>
  <si>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</si>
  <si>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</si>
  <si>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</si>
  <si>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</si>
  <si>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</si>
  <si>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</si>
  <si>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</si>
  <si>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</si>
  <si>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</si>
  <si>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</si>
  <si>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</si>
  <si>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</si>
  <si>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</si>
  <si>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</si>
  <si>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</si>
  <si>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</si>
  <si>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</si>
  <si>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</si>
  <si>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</si>
  <si>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</si>
  <si>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</si>
  <si>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</si>
  <si>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</si>
  <si>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</si>
  <si>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</si>
  <si>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</si>
  <si>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</si>
  <si>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</si>
  <si>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</si>
  <si>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</si>
  <si>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</si>
  <si>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</si>
  <si>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</si>
  <si>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</si>
  <si>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</si>
  <si>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</si>
  <si>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</si>
  <si>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</si>
  <si>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</si>
  <si>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</si>
  <si>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</si>
  <si>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</si>
  <si>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</si>
  <si>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</si>
  <si>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</si>
  <si>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</si>
  <si>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</si>
  <si>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</si>
  <si>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</si>
  <si>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</si>
  <si>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</si>
  <si>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</si>
  <si>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</si>
  <si>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</si>
  <si>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</si>
  <si>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</si>
  <si>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</si>
  <si>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</si>
  <si>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</si>
  <si>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</si>
  <si>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</si>
  <si>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</si>
  <si>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</si>
  <si>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</si>
  <si>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</si>
  <si>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</si>
  <si>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</si>
  <si>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</si>
  <si>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</si>
  <si>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</si>
  <si>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</si>
  <si>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</si>
  <si>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</si>
  <si>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</si>
  <si>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</si>
  <si>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</si>
  <si>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</si>
  <si>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</si>
  <si>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</si>
  <si>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</si>
  <si>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</si>
  <si>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</si>
  <si>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</si>
  <si>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</si>
  <si>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</si>
  <si>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</si>
  <si>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</si>
  <si>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</si>
  <si>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</si>
  <si>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</si>
  <si>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</si>
  <si>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</si>
  <si>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</si>
  <si>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</si>
  <si>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</si>
  <si>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</si>
  <si>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</si>
  <si>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</si>
  <si>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</si>
  <si>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</si>
  <si>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</si>
  <si>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</si>
  <si>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</si>
  <si>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</si>
  <si>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</si>
  <si>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</si>
  <si>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</si>
  <si>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</si>
  <si>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</si>
  <si>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</si>
  <si>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</si>
  <si>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</si>
  <si>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</si>
  <si>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</si>
  <si>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</si>
  <si>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</si>
  <si>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</si>
  <si>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</si>
  <si>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</si>
  <si>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</si>
  <si>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</si>
  <si>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</si>
  <si>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</si>
  <si>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</si>
  <si>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</si>
  <si>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</si>
  <si>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</si>
  <si>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</si>
  <si>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</si>
  <si>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</si>
  <si>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</si>
  <si>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</si>
  <si>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</si>
  <si>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</si>
  <si>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</si>
  <si>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</si>
  <si>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</si>
  <si>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</si>
  <si>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</si>
  <si>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</si>
  <si>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</si>
  <si>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</si>
  <si>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</si>
  <si>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</si>
  <si>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</si>
  <si>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</si>
  <si>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</si>
  <si>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</si>
  <si>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</si>
  <si>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</si>
  <si>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</si>
  <si>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</si>
  <si>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</si>
  <si>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</si>
  <si>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</si>
  <si>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</si>
  <si>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</si>
  <si>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</si>
  <si>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</si>
  <si>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</si>
  <si>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</si>
  <si>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</si>
  <si>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</si>
  <si>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</si>
  <si>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</si>
  <si>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</si>
  <si>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</si>
  <si>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</si>
  <si>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</si>
  <si>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</si>
  <si>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</si>
  <si>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</si>
  <si>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</si>
  <si>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</si>
  <si>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</si>
  <si>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</si>
  <si>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</si>
  <si>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</si>
  <si>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</si>
  <si>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</si>
  <si>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</si>
  <si>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</si>
  <si>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</si>
  <si>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</si>
  <si>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</si>
  <si>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</si>
  <si>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</si>
  <si>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</si>
  <si>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</si>
  <si>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</si>
  <si>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</si>
  <si>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</si>
  <si>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</si>
  <si>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</si>
  <si>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</si>
  <si>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</si>
  <si>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</si>
  <si>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</si>
  <si>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</si>
  <si>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</si>
  <si>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</si>
  <si>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</si>
  <si>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</si>
  <si>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</si>
  <si>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</si>
  <si>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</si>
  <si>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</si>
  <si>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</si>
  <si>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</si>
  <si>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</si>
  <si>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</si>
  <si>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</si>
  <si>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</si>
  <si>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</si>
  <si>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</si>
  <si>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</si>
  <si>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</si>
  <si>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</si>
  <si>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</si>
  <si>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</si>
  <si>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</si>
  <si>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</si>
  <si>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</si>
  <si>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</si>
  <si>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</si>
  <si>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</si>
  <si>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</si>
  <si>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</si>
  <si>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</si>
  <si>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</si>
  <si>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</si>
  <si>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</si>
  <si>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</si>
  <si>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</si>
  <si>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</si>
  <si>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</si>
  <si>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</si>
  <si>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</si>
  <si>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</si>
  <si>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</si>
  <si>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</si>
  <si>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</si>
  <si>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</si>
  <si>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</si>
  <si>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</si>
  <si>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</si>
  <si>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</si>
  <si>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</si>
  <si>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</si>
  <si>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</si>
  <si>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</si>
  <si>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</si>
  <si>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</si>
  <si>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</si>
  <si>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</si>
  <si>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</si>
  <si>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</si>
  <si>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</si>
  <si>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</si>
  <si>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</si>
  <si>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</si>
  <si>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</si>
  <si>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</si>
  <si>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</si>
  <si>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</si>
  <si>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</si>
  <si>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</si>
  <si>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</si>
  <si>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</si>
  <si>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</si>
  <si>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</si>
  <si>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</si>
  <si>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</si>
  <si>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</si>
  <si>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</si>
  <si>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</si>
  <si>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</si>
  <si>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</si>
  <si>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</si>
  <si>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</si>
  <si>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</si>
  <si>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</si>
  <si>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</si>
  <si>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</si>
  <si>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</si>
  <si>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</si>
  <si>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</si>
  <si>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</si>
  <si>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</si>
  <si>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</si>
  <si>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</si>
  <si>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</si>
  <si>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</si>
  <si>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</si>
  <si>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</si>
  <si>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</si>
  <si>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</si>
  <si>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</si>
  <si>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</si>
  <si>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</si>
  <si>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</si>
  <si>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</si>
  <si>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</si>
  <si>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</si>
  <si>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</si>
  <si>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</si>
  <si>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</si>
  <si>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</si>
  <si>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</si>
  <si>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</si>
  <si>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</si>
  <si>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</si>
  <si>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</si>
  <si>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</si>
  <si>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</si>
  <si>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</si>
  <si>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</si>
  <si>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</si>
  <si>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</si>
  <si>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</si>
  <si>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</si>
  <si>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</si>
  <si>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</si>
  <si>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</si>
  <si>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</si>
  <si>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</si>
  <si>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</si>
  <si>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</si>
  <si>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</si>
  <si>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</si>
  <si>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</si>
  <si>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</si>
  <si>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</si>
  <si>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</si>
  <si>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</si>
  <si>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</si>
  <si>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</si>
  <si>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</si>
  <si>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</si>
  <si>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</si>
  <si>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</si>
  <si>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</si>
  <si>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</si>
  <si>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</si>
  <si>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</si>
  <si>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</si>
  <si>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</si>
  <si>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</si>
  <si>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</si>
  <si>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</si>
  <si>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</si>
  <si>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</si>
  <si>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</si>
  <si>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</si>
  <si>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</si>
  <si>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</si>
  <si>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</si>
  <si>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</si>
  <si>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</si>
  <si>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</si>
  <si>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</si>
  <si>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</si>
  <si>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</si>
  <si>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</si>
  <si>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</si>
  <si>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</si>
  <si>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</si>
  <si>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</si>
  <si>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</si>
  <si>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</si>
  <si>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</si>
  <si>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</si>
  <si>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</si>
  <si>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</si>
  <si>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</si>
  <si>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</si>
  <si>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</si>
  <si>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</si>
  <si>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</si>
  <si>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</si>
  <si>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</si>
  <si>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</si>
  <si>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</si>
  <si>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</si>
  <si>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</si>
  <si>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</si>
  <si>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</si>
  <si>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</si>
  <si>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</si>
  <si>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</si>
  <si>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</si>
  <si>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</si>
  <si>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</si>
  <si>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</si>
  <si>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</si>
  <si>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</si>
  <si>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</si>
  <si>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</si>
  <si>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</si>
  <si>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</si>
  <si>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</si>
  <si>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</si>
  <si>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</si>
  <si>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</si>
  <si>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</si>
  <si>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</si>
  <si>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</si>
  <si>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</si>
  <si>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</si>
  <si>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</si>
  <si>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</si>
  <si>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</si>
  <si>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</si>
  <si>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</si>
  <si>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</si>
  <si>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</si>
  <si>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</si>
  <si>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</si>
  <si>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</si>
  <si>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</si>
  <si>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</si>
  <si>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</si>
  <si>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</si>
  <si>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</si>
  <si>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</si>
  <si>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</si>
  <si>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</si>
  <si>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</si>
  <si>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</si>
  <si>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</si>
  <si>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</si>
  <si>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</si>
  <si>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</si>
  <si>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</si>
  <si>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</si>
  <si>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</si>
  <si>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</si>
  <si>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</si>
  <si>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</si>
  <si>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</si>
  <si>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</si>
  <si>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</si>
  <si>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</si>
  <si>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</si>
  <si>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</si>
  <si>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</si>
  <si>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</si>
  <si>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</si>
  <si>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</si>
  <si>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</si>
  <si>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</si>
  <si>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</si>
  <si>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</si>
  <si>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</si>
  <si>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</si>
  <si>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</si>
  <si>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</si>
  <si>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</si>
  <si>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</si>
  <si>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</si>
  <si>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</si>
  <si>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</si>
  <si>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</si>
  <si>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</si>
  <si>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</si>
  <si>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</si>
  <si>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</si>
  <si>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</si>
  <si>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</si>
  <si>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</si>
  <si>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</si>
  <si>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</si>
  <si>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</si>
  <si>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</si>
  <si>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</si>
  <si>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</si>
  <si>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</si>
  <si>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</si>
  <si>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</si>
  <si>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</si>
  <si>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</si>
  <si>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</si>
  <si>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</si>
  <si>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</si>
  <si>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</si>
  <si>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</si>
  <si>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</si>
  <si>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</si>
  <si>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</si>
  <si>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</si>
  <si>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</si>
  <si>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</si>
  <si>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</si>
  <si>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</si>
  <si>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</si>
  <si>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</si>
  <si>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</si>
  <si>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</si>
  <si>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</si>
  <si>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</si>
  <si>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</si>
  <si>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</si>
  <si>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</si>
  <si>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</si>
  <si>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</si>
  <si>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</si>
  <si>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</si>
  <si>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</si>
  <si>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</si>
  <si>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</si>
  <si>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</si>
  <si>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</si>
  <si>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</si>
  <si>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</si>
  <si>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</si>
  <si>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</si>
  <si>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</si>
  <si>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</si>
  <si>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</si>
  <si>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</si>
  <si>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</si>
  <si>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</si>
  <si>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</si>
  <si>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</si>
  <si>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</si>
  <si>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</si>
  <si>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</si>
  <si>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</si>
  <si>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</si>
  <si>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</si>
  <si>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</si>
  <si>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</si>
  <si>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</si>
  <si>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</si>
  <si>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</si>
  <si>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</si>
  <si>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</si>
  <si>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</si>
  <si>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</si>
  <si>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</si>
  <si>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</si>
  <si>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</si>
  <si>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</si>
  <si>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</si>
  <si>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</si>
  <si>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</si>
  <si>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</si>
  <si>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</si>
  <si>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</si>
  <si>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</si>
  <si>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</si>
  <si>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</si>
  <si>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</si>
  <si>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</si>
  <si>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</si>
  <si>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</si>
  <si>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</si>
  <si>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</si>
  <si>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</si>
  <si>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</si>
  <si>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</si>
  <si>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</si>
  <si>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</si>
  <si>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</si>
  <si>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</si>
  <si>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</si>
  <si>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</si>
  <si>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</si>
  <si>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</si>
  <si>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</si>
  <si>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</si>
  <si>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</si>
  <si>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</si>
  <si>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</si>
  <si>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</si>
  <si>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</si>
  <si>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</si>
  <si>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</si>
  <si>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</si>
  <si>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</si>
  <si>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</si>
  <si>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</si>
  <si>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</si>
  <si>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</si>
  <si>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</si>
  <si>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</si>
  <si>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</si>
  <si>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</si>
  <si>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</si>
  <si>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</si>
  <si>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</si>
  <si>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</si>
  <si>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</si>
  <si>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</si>
  <si>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</si>
  <si>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</si>
  <si>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</si>
  <si>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</si>
  <si>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</si>
  <si>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</si>
  <si>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</si>
  <si>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</si>
  <si>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</si>
  <si>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</si>
  <si>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</si>
  <si>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</si>
  <si>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</si>
  <si>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</si>
  <si>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</si>
  <si>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</si>
  <si>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</si>
  <si>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</si>
  <si>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</si>
  <si>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</si>
  <si>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</si>
  <si>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</si>
  <si>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</si>
  <si>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</si>
  <si>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</si>
  <si>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</si>
  <si>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</si>
  <si>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</si>
  <si>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</si>
  <si>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</si>
  <si>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</si>
  <si>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</si>
  <si>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</si>
  <si>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</si>
  <si>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</si>
  <si>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</si>
  <si>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</si>
  <si>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</si>
  <si>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</si>
  <si>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</si>
  <si>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</si>
  <si>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</si>
  <si>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</si>
  <si>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</si>
  <si>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</si>
  <si>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</si>
  <si>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</si>
  <si>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</si>
  <si>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</si>
  <si>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</si>
  <si>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</si>
  <si>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</si>
  <si>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</si>
  <si>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</si>
  <si>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</si>
  <si>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</si>
  <si>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</si>
  <si>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</si>
  <si>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</si>
  <si>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</si>
  <si>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</si>
  <si>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</si>
  <si>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</si>
  <si>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</si>
  <si>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</si>
  <si>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</si>
  <si>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</si>
  <si>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</si>
  <si>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</si>
  <si>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</si>
  <si>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</si>
  <si>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</si>
  <si>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</si>
  <si>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</si>
  <si>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</si>
  <si>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</si>
  <si>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</si>
  <si>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</si>
  <si>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</si>
  <si>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</si>
  <si>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</si>
  <si>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</si>
  <si>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</si>
  <si>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</si>
  <si>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</si>
  <si>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</si>
  <si>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</si>
  <si>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</si>
  <si>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</si>
  <si>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</si>
  <si>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</si>
  <si>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</si>
  <si>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</si>
  <si>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</si>
  <si>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</si>
  <si>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</si>
  <si>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</si>
  <si>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</si>
  <si>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</si>
  <si>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</si>
  <si>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</si>
  <si>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</si>
  <si>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</si>
  <si>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</si>
  <si>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</si>
  <si>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</si>
  <si>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</si>
  <si>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</si>
  <si>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</si>
  <si>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</si>
  <si>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</si>
  <si>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</si>
  <si>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</si>
  <si>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</si>
  <si>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</si>
  <si>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</si>
  <si>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</si>
  <si>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</si>
  <si>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</si>
  <si>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</si>
  <si>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</si>
  <si>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</si>
  <si>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</si>
  <si>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</si>
  <si>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</si>
  <si>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</si>
  <si>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</si>
  <si>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</si>
  <si>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</si>
  <si>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</si>
  <si>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</si>
  <si>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</si>
  <si>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</si>
  <si>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</si>
  <si>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</si>
  <si>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</si>
  <si>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</si>
  <si>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</si>
  <si>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</si>
  <si>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</si>
  <si>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</si>
  <si>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</si>
  <si>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</si>
  <si>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</si>
  <si>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</si>
  <si>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</si>
  <si>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</si>
  <si>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</si>
  <si>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</si>
  <si>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</si>
  <si>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</si>
  <si>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</si>
  <si>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</si>
  <si>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</si>
  <si>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</si>
  <si>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</si>
  <si>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</si>
  <si>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</si>
  <si>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</si>
  <si>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</si>
  <si>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</si>
  <si>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</si>
  <si>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</si>
  <si>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</si>
  <si>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</si>
  <si>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</si>
  <si>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</si>
  <si>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</si>
  <si>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</si>
  <si>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</si>
  <si>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</si>
  <si>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</si>
  <si>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</si>
  <si>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</si>
  <si>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</si>
  <si>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</si>
  <si>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</si>
  <si>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</si>
  <si>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</si>
  <si>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</si>
  <si>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</si>
  <si>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</si>
  <si>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</si>
  <si>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</si>
  <si>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</si>
  <si>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</si>
  <si>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</si>
  <si>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</si>
  <si>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</si>
  <si>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</si>
  <si>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</si>
  <si>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</si>
  <si>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</si>
  <si>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</si>
  <si>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</si>
  <si>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</si>
  <si>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</si>
  <si>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</si>
  <si>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</si>
  <si>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</si>
  <si>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</si>
  <si>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</si>
  <si>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</si>
  <si>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</si>
  <si>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</si>
  <si>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</si>
  <si>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</si>
  <si>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</si>
  <si>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</si>
  <si>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</si>
  <si>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</si>
  <si>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</si>
  <si>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</si>
  <si>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</si>
  <si>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</si>
  <si>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</si>
  <si>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</si>
  <si>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</si>
  <si>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</si>
  <si>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</si>
  <si>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</si>
  <si>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</si>
  <si>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</si>
  <si>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</si>
  <si>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</si>
  <si>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</si>
  <si>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</si>
  <si>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</si>
  <si>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</si>
  <si>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</si>
  <si>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</si>
  <si>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</si>
  <si>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</si>
  <si>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</si>
  <si>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</si>
  <si>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</si>
  <si>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</si>
  <si>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</si>
  <si>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</si>
  <si>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</si>
  <si>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</si>
  <si>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</si>
  <si>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</si>
  <si>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</si>
  <si>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</si>
  <si>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</si>
  <si>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</si>
  <si>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</si>
  <si>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</si>
  <si>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</si>
  <si>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</si>
  <si>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</si>
  <si>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</si>
  <si>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</si>
  <si>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</si>
  <si>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</si>
  <si>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</si>
  <si>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</si>
  <si>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</si>
  <si>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</si>
  <si>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</si>
  <si>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</si>
  <si>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</si>
  <si>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</si>
  <si>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</si>
  <si>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</si>
  <si>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</si>
  <si>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</si>
  <si>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</si>
  <si>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</si>
  <si>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</si>
  <si>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</si>
  <si>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</si>
  <si>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</si>
  <si>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</si>
  <si>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</si>
  <si>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</si>
  <si>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</si>
  <si>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</si>
  <si>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</si>
  <si>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</si>
  <si>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</si>
  <si>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</si>
  <si>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</si>
  <si>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</si>
  <si>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</si>
  <si>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</si>
  <si>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</si>
  <si>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</si>
  <si>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</si>
  <si>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</si>
  <si>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</si>
  <si>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</si>
  <si>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</si>
  <si>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</si>
  <si>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</si>
  <si>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</si>
  <si>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</si>
  <si>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</si>
  <si>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</si>
  <si>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</si>
  <si>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</si>
  <si>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</si>
  <si>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</si>
  <si>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</si>
  <si>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</si>
  <si>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</si>
  <si>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</si>
  <si>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</si>
  <si>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</si>
  <si>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</si>
  <si>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</si>
  <si>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</si>
  <si>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</si>
  <si>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</si>
  <si>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</si>
  <si>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</si>
  <si>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</si>
  <si>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</si>
  <si>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</si>
  <si>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</si>
  <si>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</si>
  <si>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</si>
  <si>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</si>
  <si>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</si>
  <si>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</si>
  <si>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</si>
  <si>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</si>
  <si>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</si>
  <si>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</si>
  <si>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</si>
  <si>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</si>
  <si>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</si>
  <si>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</si>
  <si>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</si>
  <si>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</si>
  <si>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</si>
  <si>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</si>
  <si>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</si>
  <si>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</si>
  <si>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</si>
  <si>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</si>
  <si>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</si>
  <si>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</si>
  <si>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</si>
  <si>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</si>
  <si>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</si>
  <si>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</si>
  <si>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</si>
  <si>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</si>
  <si>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</si>
  <si>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</si>
  <si>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</si>
  <si>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</si>
  <si>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</si>
  <si>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</si>
  <si>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</si>
  <si>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</si>
  <si>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</si>
  <si>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</si>
  <si>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</si>
  <si>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</si>
  <si>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</si>
  <si>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</si>
  <si>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</si>
  <si>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</si>
  <si>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</si>
  <si>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</si>
  <si>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</si>
  <si>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</si>
  <si>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</si>
  <si>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</si>
  <si>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</si>
  <si>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</si>
  <si>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</si>
  <si>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</si>
  <si>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</si>
  <si>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</si>
  <si>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</si>
  <si>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</si>
  <si>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</si>
  <si>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</si>
  <si>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</si>
  <si>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</si>
  <si>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</si>
  <si>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</si>
  <si>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</si>
  <si>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</si>
  <si>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</si>
  <si>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</si>
  <si>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</si>
  <si>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</si>
  <si>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</si>
  <si>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</si>
  <si>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</si>
  <si>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</si>
  <si>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</si>
  <si>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</si>
  <si>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</si>
  <si>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</si>
  <si>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</si>
  <si>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</si>
  <si>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</si>
  <si>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</si>
  <si>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</si>
  <si>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</si>
  <si>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</si>
  <si>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</si>
  <si>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</si>
  <si>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</si>
  <si>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</si>
  <si>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</si>
  <si>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</si>
  <si>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</si>
  <si>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</si>
  <si>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</si>
  <si>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</si>
  <si>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</si>
  <si>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</si>
  <si>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</si>
  <si>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</si>
  <si>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</si>
  <si>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</si>
  <si>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</si>
  <si>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</si>
  <si>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</si>
  <si>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</si>
  <si>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</si>
  <si>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</si>
  <si>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</si>
  <si>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</si>
  <si>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</si>
  <si>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</si>
  <si>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</si>
  <si>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</si>
  <si>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</si>
  <si>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</si>
  <si>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</si>
  <si>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</si>
  <si>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</si>
  <si>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</si>
  <si>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</si>
  <si>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</si>
  <si>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</si>
  <si>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</si>
  <si>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</si>
  <si>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</si>
  <si>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</si>
  <si>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</si>
  <si>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</si>
  <si>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</si>
  <si>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</si>
  <si>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</si>
  <si>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</si>
  <si>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</si>
  <si>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</si>
  <si>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</si>
  <si>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</si>
  <si>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</si>
  <si>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</si>
  <si>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</si>
  <si>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</si>
  <si>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</si>
  <si>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</si>
  <si>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</si>
  <si>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</si>
  <si>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</si>
  <si>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</si>
  <si>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</si>
  <si>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</si>
  <si>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</si>
  <si>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</si>
  <si>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</si>
  <si>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</si>
  <si>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</si>
  <si>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</si>
  <si>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</si>
  <si>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</si>
  <si>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</si>
  <si>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</si>
  <si>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</si>
  <si>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</si>
  <si>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</si>
  <si>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</si>
  <si>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</si>
  <si>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</si>
  <si>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</si>
  <si>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</si>
  <si>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</si>
  <si>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</si>
  <si>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</si>
  <si>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</si>
  <si>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</si>
  <si>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</si>
  <si>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</si>
  <si>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</si>
  <si>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</si>
  <si>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</si>
  <si>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</si>
  <si>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</si>
  <si>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</si>
  <si>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</si>
  <si>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</si>
  <si>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</si>
  <si>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</si>
  <si>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</si>
  <si>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</si>
  <si>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</si>
  <si>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</si>
  <si>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</si>
  <si>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</si>
  <si>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</si>
  <si>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</si>
  <si>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</si>
  <si>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</si>
  <si>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</si>
  <si>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</si>
  <si>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</si>
  <si>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</si>
  <si>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</si>
  <si>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</si>
  <si>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</si>
  <si>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</si>
  <si>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</si>
  <si>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</si>
  <si>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</si>
  <si>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</si>
  <si>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</si>
  <si>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</si>
  <si>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</si>
  <si>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</si>
  <si>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</si>
  <si>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</si>
  <si>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</si>
  <si>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</si>
  <si>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</si>
  <si>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</si>
  <si>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</si>
  <si>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</si>
  <si>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</si>
  <si>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</si>
  <si>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</si>
  <si>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</si>
  <si>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</si>
  <si>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</si>
  <si>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</si>
  <si>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</si>
  <si>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</si>
  <si>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</si>
  <si>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</si>
  <si>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</si>
  <si>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</si>
  <si>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</si>
  <si>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</si>
  <si>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</si>
  <si>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</si>
  <si>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</si>
  <si>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</si>
  <si>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</si>
  <si>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</si>
  <si>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</si>
  <si>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</si>
  <si>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</si>
  <si>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</si>
  <si>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</si>
  <si>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</si>
  <si>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</si>
  <si>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</si>
  <si>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</si>
  <si>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</si>
  <si>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</si>
  <si>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</si>
  <si>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</si>
  <si>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</si>
  <si>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</si>
  <si>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</si>
  <si>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</si>
  <si>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</si>
  <si>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</si>
  <si>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</si>
  <si>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</si>
  <si>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</si>
  <si>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</si>
  <si>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</si>
  <si>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</si>
  <si>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</si>
  <si>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</si>
  <si>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</si>
  <si>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</si>
  <si>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</si>
  <si>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</si>
  <si>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</si>
  <si>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</si>
  <si>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</si>
  <si>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</si>
  <si>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</si>
  <si>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</si>
  <si>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</si>
  <si>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</si>
  <si>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</si>
  <si>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</si>
  <si>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</si>
  <si>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</si>
  <si>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</si>
  <si>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</si>
  <si>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</si>
  <si>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</si>
  <si>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</si>
  <si>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</si>
  <si>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</si>
  <si>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</si>
  <si>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</si>
  <si>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</si>
  <si>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</si>
  <si>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</si>
  <si>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</si>
  <si>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</si>
  <si>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</si>
  <si>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</si>
  <si>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</si>
  <si>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</si>
  <si>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</si>
  <si>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</si>
  <si>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</si>
  <si>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</si>
  <si>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</si>
  <si>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</si>
  <si>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</si>
  <si>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</si>
  <si>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</si>
  <si>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</si>
  <si>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</si>
  <si>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</si>
  <si>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</si>
  <si>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</si>
  <si>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</si>
  <si>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</si>
  <si>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</si>
  <si>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</si>
  <si>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</si>
  <si>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</si>
  <si>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</si>
  <si>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</si>
  <si>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</si>
  <si>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</si>
  <si>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</si>
  <si>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</si>
  <si>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</si>
  <si>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</si>
  <si>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</si>
  <si>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</si>
  <si>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</si>
  <si>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</si>
  <si>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</si>
  <si>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</si>
  <si>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</si>
  <si>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</si>
  <si>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</si>
  <si>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</si>
  <si>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</si>
  <si>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</si>
  <si>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</si>
  <si>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</si>
  <si>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</si>
  <si>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</si>
  <si>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</si>
  <si>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</si>
  <si>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</si>
  <si>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</si>
  <si>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</si>
  <si>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</si>
  <si>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</si>
  <si>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</si>
  <si>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</si>
  <si>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</si>
  <si>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</si>
  <si>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</si>
  <si>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</si>
  <si>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</si>
  <si>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</si>
  <si>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</si>
  <si>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</si>
  <si>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</si>
  <si>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</si>
  <si>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</si>
  <si>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</si>
  <si>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</si>
  <si>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</si>
  <si>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</si>
  <si>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</si>
  <si>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</si>
  <si>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</si>
  <si>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</si>
  <si>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</si>
  <si>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</si>
  <si>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</si>
  <si>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</si>
  <si>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</si>
  <si>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</si>
  <si>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</si>
  <si>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</si>
  <si>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</si>
  <si>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</si>
  <si>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</si>
  <si>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</si>
  <si>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</si>
  <si>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</si>
  <si>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</si>
  <si>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</si>
  <si>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</si>
  <si>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</si>
  <si>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</si>
  <si>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</si>
  <si>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</si>
  <si>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</si>
  <si>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</si>
  <si>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</si>
  <si>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</si>
  <si>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</si>
  <si>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</si>
  <si>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</si>
  <si>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</si>
  <si>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</si>
  <si>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</si>
  <si>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</si>
  <si>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</si>
  <si>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</si>
  <si>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</si>
  <si>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</si>
  <si>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</si>
  <si>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</si>
  <si>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</si>
  <si>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</si>
  <si>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</si>
  <si>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</si>
  <si>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</si>
  <si>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</si>
  <si>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</si>
  <si>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</si>
  <si>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</si>
  <si>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</si>
  <si>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</si>
  <si>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</si>
  <si>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</si>
  <si>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</si>
  <si>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</si>
  <si>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</si>
  <si>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</si>
  <si>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</si>
  <si>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</si>
  <si>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</si>
  <si>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</si>
  <si>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</si>
  <si>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</si>
  <si>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</si>
  <si>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</si>
  <si>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</si>
  <si>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</si>
  <si>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</si>
  <si>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</si>
  <si>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</si>
  <si>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</si>
  <si>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</si>
  <si>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</si>
  <si>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</si>
  <si>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</si>
  <si>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</si>
  <si>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</si>
  <si>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</si>
  <si>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</si>
  <si>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</si>
  <si>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</si>
  <si>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</si>
  <si>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</si>
  <si>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</si>
  <si>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</si>
  <si>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</si>
  <si>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</si>
  <si>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</si>
  <si>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</si>
  <si>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</si>
  <si>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</si>
  <si>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</si>
  <si>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</si>
  <si>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</si>
  <si>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</si>
  <si>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</si>
  <si>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</si>
  <si>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</si>
  <si>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</si>
  <si>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</si>
  <si>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</si>
  <si>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</si>
  <si>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</si>
  <si>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</si>
  <si>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</si>
  <si>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</si>
  <si>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</si>
  <si>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</si>
  <si>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</si>
  <si>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</si>
  <si>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</si>
  <si>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</si>
  <si>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</si>
  <si>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</si>
  <si>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</si>
  <si>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</si>
  <si>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</si>
  <si>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</si>
  <si>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</si>
  <si>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</si>
  <si>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</si>
  <si>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</si>
  <si>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</si>
  <si>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</si>
  <si>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</si>
  <si>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</si>
  <si>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</si>
  <si>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</si>
  <si>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</si>
  <si>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</si>
  <si>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</si>
  <si>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</si>
  <si>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</si>
  <si>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</si>
  <si>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</si>
  <si>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</si>
  <si>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</si>
  <si>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</si>
  <si>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</si>
  <si>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</si>
  <si>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</si>
  <si>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</si>
  <si>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</si>
  <si>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</si>
  <si>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</si>
  <si>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</si>
  <si>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</si>
  <si>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</si>
  <si>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</si>
  <si>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</si>
  <si>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</si>
  <si>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</si>
  <si>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</si>
  <si>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</si>
  <si>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</si>
  <si>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</si>
  <si>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</si>
  <si>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</si>
  <si>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</si>
  <si>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</si>
  <si>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</si>
  <si>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</si>
  <si>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</si>
  <si>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</si>
  <si>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</si>
  <si>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</si>
  <si>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</si>
  <si>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</si>
  <si>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</si>
  <si>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</si>
  <si>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</si>
  <si>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</si>
  <si>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</si>
  <si>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</si>
  <si>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</si>
  <si>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</si>
  <si>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</si>
  <si>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</si>
  <si>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</si>
  <si>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</si>
  <si>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</si>
  <si>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</si>
  <si>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</si>
  <si>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</si>
  <si>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</si>
  <si>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</si>
  <si>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</si>
  <si>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</si>
  <si>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</si>
  <si>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</si>
  <si>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</si>
  <si>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</si>
  <si>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</si>
  <si>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</si>
  <si>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</si>
  <si>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</si>
  <si>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</si>
  <si>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</si>
  <si>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</si>
  <si>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</si>
  <si>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</si>
  <si>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</si>
  <si>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</si>
  <si>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</si>
  <si>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</si>
  <si>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</si>
  <si>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</si>
  <si>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</si>
  <si>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</si>
  <si>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</si>
  <si>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</si>
  <si>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</si>
  <si>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</si>
  <si>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</si>
  <si>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</si>
  <si>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</si>
  <si>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</si>
  <si>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</si>
  <si>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</si>
  <si>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</si>
  <si>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</si>
  <si>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</si>
  <si>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</si>
  <si>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</si>
  <si>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</si>
  <si>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</si>
  <si>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</si>
  <si>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</si>
  <si>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</si>
  <si>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</si>
  <si>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</si>
  <si>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</si>
  <si>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</si>
  <si>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</si>
  <si>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</si>
  <si>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</si>
  <si>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</si>
  <si>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</si>
  <si>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</si>
  <si>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</si>
  <si>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</si>
  <si>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</si>
  <si>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</si>
  <si>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</si>
  <si>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</si>
  <si>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</si>
  <si>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</si>
  <si>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</si>
  <si>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</si>
  <si>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</si>
  <si>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</si>
  <si>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</si>
  <si>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</si>
  <si>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</si>
  <si>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</si>
  <si>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</si>
  <si>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</si>
  <si>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</si>
  <si>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</si>
  <si>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</si>
  <si>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</si>
  <si>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</si>
  <si>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</si>
  <si>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</si>
  <si>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</si>
  <si>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</si>
  <si>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</si>
  <si>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</si>
  <si>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</si>
  <si>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</si>
  <si>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</si>
  <si>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</si>
  <si>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</si>
  <si>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</si>
  <si>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</si>
  <si>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</si>
  <si>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</si>
  <si>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</si>
  <si>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</si>
  <si>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</si>
  <si>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</si>
  <si>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</si>
  <si>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</si>
  <si>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</si>
  <si>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</si>
  <si>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</si>
  <si>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</si>
  <si>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</si>
  <si>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</si>
  <si>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</si>
  <si>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</si>
  <si>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</si>
  <si>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</si>
  <si>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</si>
  <si>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</si>
  <si>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</si>
  <si>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</si>
  <si>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</si>
  <si>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</si>
  <si>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</si>
  <si>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</si>
  <si>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</si>
  <si>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</si>
  <si>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</si>
  <si>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</si>
  <si>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</si>
  <si>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</si>
  <si>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</si>
  <si>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</si>
  <si>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</si>
  <si>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</si>
  <si>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</si>
  <si>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</si>
  <si>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</si>
  <si>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</si>
  <si>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</si>
  <si>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</si>
  <si>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</si>
  <si>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</si>
  <si>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</si>
  <si>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</si>
  <si>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</si>
  <si>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</si>
  <si>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</si>
  <si>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</si>
  <si>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</si>
  <si>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</si>
  <si>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</si>
  <si>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</si>
  <si>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</si>
  <si>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</si>
  <si>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</si>
  <si>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</si>
  <si>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</si>
  <si>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</si>
  <si>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</si>
  <si>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</si>
  <si>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</si>
  <si>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</si>
  <si>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</si>
  <si>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</si>
  <si>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</si>
  <si>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</si>
  <si>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</si>
  <si>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</si>
  <si>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</si>
  <si>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</si>
  <si>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</si>
  <si>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</si>
  <si>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</si>
  <si>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</si>
  <si>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</si>
  <si>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</si>
  <si>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</si>
  <si>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</si>
  <si>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</si>
  <si>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</si>
  <si>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</si>
  <si>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</si>
  <si>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</si>
  <si>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</si>
  <si>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</si>
  <si>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</si>
  <si>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</si>
  <si>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</si>
  <si>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</si>
  <si>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</si>
  <si>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</si>
  <si>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</si>
  <si>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</si>
  <si>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</si>
  <si>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</si>
  <si>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</si>
  <si>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</si>
  <si>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</si>
  <si>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</si>
  <si>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</si>
  <si>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</si>
  <si>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</si>
  <si>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</si>
  <si>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</si>
  <si>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</si>
  <si>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</si>
  <si>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</si>
  <si>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</si>
  <si>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</si>
  <si>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</si>
  <si>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</si>
  <si>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</si>
  <si>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</si>
  <si>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</si>
  <si>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</si>
  <si>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</si>
  <si>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</si>
  <si>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</si>
  <si>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</si>
  <si>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</si>
  <si>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</si>
  <si>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</si>
  <si>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</si>
  <si>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</si>
  <si>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</si>
  <si>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</si>
  <si>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</si>
  <si>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</si>
  <si>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</si>
  <si>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</si>
  <si>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</si>
  <si>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</si>
  <si>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</si>
  <si>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</si>
  <si>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</si>
  <si>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</si>
  <si>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</si>
  <si>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</si>
  <si>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</si>
  <si>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</si>
  <si>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</si>
  <si>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</si>
  <si>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</si>
  <si>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</si>
  <si>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</si>
  <si>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</si>
  <si>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</si>
  <si>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</si>
  <si>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</si>
  <si>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</si>
  <si>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</si>
  <si>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</si>
  <si>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</si>
  <si>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</si>
  <si>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</si>
  <si>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</si>
  <si>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</si>
  <si>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</si>
  <si>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</si>
  <si>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</si>
  <si>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</si>
  <si>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</si>
  <si>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</si>
  <si>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</si>
  <si>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</si>
  <si>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</si>
  <si>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</si>
  <si>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</si>
  <si>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</si>
  <si>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</si>
  <si>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</si>
  <si>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</si>
  <si>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</si>
  <si>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</si>
  <si>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</si>
  <si>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</si>
  <si>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</si>
  <si>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</si>
  <si>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</si>
  <si>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</si>
  <si>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</si>
  <si>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</si>
  <si>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</si>
  <si>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</si>
  <si>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</si>
  <si>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</si>
  <si>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</si>
  <si>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</si>
  <si>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</si>
  <si>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</si>
  <si>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</si>
  <si>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</si>
  <si>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</si>
  <si>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</si>
  <si>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</si>
  <si>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</si>
  <si>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</si>
  <si>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</si>
  <si>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</si>
  <si>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</si>
  <si>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</si>
  <si>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</si>
  <si>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</si>
  <si>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</si>
  <si>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</si>
  <si>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</si>
  <si>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</si>
  <si>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</si>
  <si>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</si>
  <si>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</si>
  <si>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</si>
  <si>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</si>
  <si>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</si>
  <si>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</si>
  <si>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</si>
  <si>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</si>
  <si>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</si>
  <si>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</si>
  <si>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</si>
  <si>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</si>
  <si>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</si>
  <si>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</si>
  <si>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</si>
  <si>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</si>
  <si>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</si>
  <si>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</si>
  <si>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</si>
  <si>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</si>
  <si>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</si>
  <si>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</si>
  <si>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</si>
  <si>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</si>
  <si>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</si>
  <si>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</si>
  <si>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</si>
  <si>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</si>
  <si>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</si>
  <si>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</si>
  <si>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</si>
  <si>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</si>
  <si>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</si>
  <si>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</si>
  <si>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</si>
  <si>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</si>
  <si>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</si>
  <si>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</si>
  <si>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</si>
  <si>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</si>
  <si>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</si>
  <si>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</si>
  <si>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</si>
  <si>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</si>
  <si>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</si>
  <si>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</si>
  <si>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</si>
  <si>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</si>
  <si>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</si>
  <si>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</si>
  <si>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</si>
  <si>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</si>
  <si>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</si>
  <si>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</si>
  <si>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</si>
  <si>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</si>
  <si>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</si>
  <si>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</si>
  <si>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</si>
  <si>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</si>
  <si>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</si>
  <si>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</si>
  <si>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</si>
  <si>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</si>
  <si>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</si>
  <si>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</si>
  <si>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</si>
  <si>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</si>
  <si>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</si>
  <si>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</si>
  <si>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</si>
  <si>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</si>
  <si>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</si>
  <si>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</si>
  <si>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</si>
  <si>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</si>
  <si>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</si>
  <si>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</si>
  <si>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</si>
  <si>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</si>
  <si>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</si>
  <si>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</si>
  <si>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</si>
  <si>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</si>
  <si>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</si>
  <si>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</si>
  <si>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</si>
  <si>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</si>
  <si>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</si>
  <si>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</si>
  <si>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</si>
  <si>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</si>
  <si>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</si>
  <si>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</si>
  <si>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</si>
  <si>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</si>
  <si>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</si>
  <si>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</si>
  <si>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</si>
  <si>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</si>
  <si>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</si>
  <si>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</si>
  <si>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</si>
  <si>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</si>
  <si>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</si>
  <si>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</si>
  <si>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</si>
  <si>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</si>
  <si>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</si>
  <si>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</si>
  <si>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</si>
  <si>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</si>
  <si>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</si>
  <si>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</si>
  <si>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</si>
  <si>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</si>
  <si>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</si>
  <si>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</si>
  <si>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</si>
  <si>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</si>
  <si>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</si>
  <si>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</si>
  <si>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</si>
  <si>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</si>
  <si>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</si>
  <si>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</si>
  <si>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</si>
  <si>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</si>
  <si>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</si>
  <si>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</si>
  <si>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</si>
  <si>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</si>
  <si>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</si>
  <si>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</si>
  <si>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</si>
  <si>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</si>
  <si>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</si>
  <si>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</si>
  <si>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</si>
  <si>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</si>
  <si>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</si>
  <si>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</si>
  <si>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</si>
  <si>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</si>
  <si>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</si>
  <si>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</si>
  <si>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</si>
  <si>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</si>
  <si>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</si>
  <si>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</si>
  <si>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</si>
  <si>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</si>
  <si>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</si>
  <si>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</si>
  <si>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</si>
  <si>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</si>
  <si>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</si>
  <si>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</si>
  <si>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</si>
  <si>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</si>
  <si>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</si>
  <si>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</si>
  <si>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</si>
  <si>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</si>
  <si>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</si>
  <si>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</si>
  <si>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</si>
  <si>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</si>
  <si>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</si>
  <si>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</si>
  <si>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</si>
  <si>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</si>
  <si>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</si>
  <si>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</si>
  <si>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</si>
  <si>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</si>
  <si>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</si>
  <si>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</si>
  <si>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</si>
  <si>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</si>
  <si>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</si>
  <si>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</si>
  <si>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</si>
  <si>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</si>
  <si>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</si>
  <si>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</si>
  <si>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</si>
  <si>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</si>
  <si>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</si>
  <si>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</si>
  <si>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</si>
  <si>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</si>
  <si>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</si>
  <si>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</si>
  <si>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</si>
  <si>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</si>
  <si>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</si>
  <si>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</si>
  <si>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</si>
  <si>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</si>
  <si>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</si>
  <si>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</si>
  <si>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</si>
  <si>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</si>
  <si>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</si>
  <si>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</si>
  <si>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</si>
  <si>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</si>
  <si>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</si>
  <si>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</si>
  <si>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</si>
  <si>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</si>
  <si>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</si>
  <si>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</si>
  <si>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</si>
  <si>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</si>
  <si>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</si>
  <si>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</si>
  <si>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</si>
  <si>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</si>
  <si>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</si>
  <si>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</si>
  <si>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</si>
  <si>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</si>
  <si>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</si>
  <si>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</si>
  <si>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</si>
  <si>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</si>
  <si>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</si>
  <si>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</si>
  <si>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</si>
  <si>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</si>
  <si>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</si>
  <si>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</si>
  <si>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</si>
  <si>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</si>
  <si>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</si>
  <si>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</si>
  <si>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</si>
  <si>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</si>
  <si>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</si>
  <si>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</si>
  <si>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</si>
  <si>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</si>
  <si>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</si>
  <si>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</si>
  <si>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</si>
  <si>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</si>
  <si>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</si>
  <si>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</si>
  <si>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</si>
  <si>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</si>
  <si>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</si>
  <si>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</si>
  <si>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</si>
  <si>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</si>
  <si>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</si>
  <si>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</si>
  <si>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</si>
  <si>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</si>
  <si>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</si>
  <si>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</si>
  <si>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</si>
  <si>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</si>
  <si>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</si>
  <si>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</si>
  <si>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</si>
  <si>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</si>
  <si>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</si>
  <si>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</si>
  <si>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</si>
  <si>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</si>
  <si>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</si>
  <si>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</si>
  <si>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</si>
  <si>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</si>
  <si>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</si>
  <si>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</si>
  <si>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</si>
  <si>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</si>
  <si>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</si>
  <si>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</si>
  <si>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</si>
  <si>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</si>
  <si>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</si>
  <si>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</si>
  <si>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</si>
  <si>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</si>
  <si>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</si>
  <si>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</si>
  <si>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</si>
  <si>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</si>
  <si>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</si>
  <si>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</si>
  <si>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</si>
  <si>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</si>
  <si>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</si>
  <si>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</si>
  <si>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</si>
  <si>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</si>
  <si>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</si>
  <si>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</si>
  <si>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</si>
  <si>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</si>
  <si>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</si>
  <si>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</si>
  <si>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</si>
  <si>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</si>
  <si>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</si>
  <si>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</si>
  <si>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</si>
  <si>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</si>
  <si>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</si>
  <si>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</si>
  <si>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</si>
  <si>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</si>
  <si>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</si>
  <si>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</si>
  <si>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</si>
  <si>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</si>
  <si>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</si>
  <si>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</si>
  <si>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</si>
  <si>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</si>
  <si>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</si>
  <si>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</si>
  <si>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</si>
  <si>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</si>
  <si>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</si>
  <si>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</si>
  <si>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</si>
  <si>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</si>
  <si>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</si>
  <si>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</si>
  <si>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</si>
  <si>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</si>
  <si>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</si>
  <si>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</si>
  <si>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</si>
  <si>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</si>
  <si>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</si>
  <si>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</si>
  <si>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</si>
  <si>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</si>
  <si>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</si>
  <si>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</si>
  <si>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</si>
  <si>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</si>
  <si>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</si>
  <si>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</si>
  <si>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</si>
  <si>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</si>
  <si>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</si>
  <si>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</si>
  <si>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</si>
  <si>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</si>
  <si>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</si>
  <si>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</si>
  <si>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</si>
  <si>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</si>
  <si>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</si>
  <si>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</si>
  <si>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</si>
  <si>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</si>
  <si>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</si>
  <si>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</si>
  <si>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</si>
  <si>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</si>
  <si>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</si>
  <si>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</si>
  <si>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</si>
  <si>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</si>
  <si>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</si>
  <si>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</si>
  <si>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</si>
  <si>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</si>
  <si>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</si>
  <si>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</si>
  <si>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</si>
  <si>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</si>
  <si>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</si>
  <si>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</si>
  <si>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</si>
  <si>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</si>
  <si>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</si>
  <si>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</si>
  <si>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</si>
  <si>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</si>
  <si>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</si>
  <si>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</si>
  <si>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</si>
  <si>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</si>
  <si>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</si>
  <si>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</si>
  <si>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</si>
  <si>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</si>
  <si>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</si>
  <si>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</si>
  <si>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</si>
  <si>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</si>
  <si>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</si>
  <si>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</si>
  <si>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</si>
  <si>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</si>
  <si>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</si>
  <si>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</si>
  <si>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</si>
  <si>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</si>
  <si>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</si>
  <si>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</si>
  <si>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</si>
  <si>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</si>
  <si>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</si>
  <si>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</si>
  <si>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</si>
  <si>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</si>
  <si>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</si>
  <si>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</si>
  <si>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</si>
  <si>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</si>
  <si>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</si>
  <si>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</si>
  <si>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</si>
  <si>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</si>
  <si>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</si>
  <si>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</si>
  <si>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</si>
  <si>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</si>
  <si>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</si>
  <si>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</si>
  <si>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</si>
  <si>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</si>
  <si>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</si>
  <si>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</si>
  <si>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</si>
  <si>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</si>
  <si>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</si>
  <si>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</si>
  <si>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</si>
  <si>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</si>
  <si>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</si>
  <si>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</si>
  <si>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</si>
  <si>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</si>
  <si>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</si>
  <si>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</si>
  <si>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</si>
  <si>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</si>
  <si>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</si>
  <si>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</si>
  <si>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</si>
  <si>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</si>
  <si>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</si>
  <si>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</si>
  <si>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</si>
  <si>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</si>
  <si>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</si>
  <si>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</si>
  <si>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</si>
  <si>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</si>
  <si>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</si>
  <si>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</si>
  <si>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</si>
  <si>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</si>
  <si>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</si>
  <si>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</si>
  <si>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</si>
  <si>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</si>
  <si>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</si>
  <si>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</si>
  <si>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</si>
  <si>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</si>
  <si>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</si>
  <si>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</si>
  <si>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</si>
  <si>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</si>
  <si>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</si>
  <si>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</si>
  <si>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</si>
  <si>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</si>
  <si>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</si>
  <si>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</si>
  <si>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</si>
  <si>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</si>
  <si>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</si>
  <si>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</si>
  <si>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</si>
  <si>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</si>
  <si>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</si>
  <si>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</si>
  <si>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</si>
  <si>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</si>
  <si>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</si>
  <si>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</si>
  <si>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</si>
  <si>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</si>
  <si>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</si>
  <si>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</si>
  <si>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</si>
  <si>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</si>
  <si>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</si>
  <si>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</si>
  <si>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</si>
  <si>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</si>
  <si>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</si>
  <si>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</si>
  <si>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</si>
  <si>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</si>
  <si>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</si>
  <si>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</si>
  <si>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</si>
  <si>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</si>
  <si>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</si>
  <si>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</si>
  <si>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</si>
  <si>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</si>
  <si>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</si>
  <si>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</si>
  <si>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</si>
  <si>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</si>
  <si>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</si>
  <si>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</si>
  <si>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</si>
  <si>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</si>
  <si>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</si>
  <si>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</si>
  <si>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</si>
  <si>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</si>
  <si>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</si>
  <si>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</si>
  <si>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</si>
  <si>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</si>
  <si>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</si>
  <si>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</si>
  <si>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</si>
  <si>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</si>
  <si>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</si>
  <si>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</si>
  <si>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</si>
  <si>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</si>
  <si>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</si>
  <si>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</si>
  <si>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</si>
  <si>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</si>
  <si>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</si>
  <si>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</si>
  <si>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</si>
  <si>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</si>
  <si>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</si>
  <si>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</si>
  <si>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</si>
  <si>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</si>
  <si>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</si>
  <si>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</si>
  <si>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</si>
  <si>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</si>
  <si>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</si>
  <si>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</si>
  <si>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</si>
  <si>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</si>
  <si>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</si>
  <si>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</si>
  <si>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</si>
  <si>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</si>
  <si>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</si>
  <si>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</si>
  <si>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</si>
  <si>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</si>
  <si>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</si>
  <si>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</si>
  <si>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</si>
  <si>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</si>
  <si>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</si>
  <si>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</si>
  <si>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</si>
  <si>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</si>
  <si>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</si>
  <si>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</si>
  <si>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</si>
  <si>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</si>
  <si>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</si>
  <si>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</si>
  <si>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</si>
  <si>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</si>
  <si>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</si>
  <si>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</si>
  <si>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</si>
  <si>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</si>
  <si>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</si>
  <si>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</si>
  <si>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</si>
  <si>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</si>
  <si>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</si>
  <si>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</si>
  <si>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</si>
  <si>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</si>
  <si>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</si>
  <si>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</si>
  <si>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</si>
  <si>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</si>
  <si>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</si>
  <si>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</si>
  <si>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</si>
  <si>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</si>
  <si>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</si>
  <si>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</si>
  <si>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</si>
  <si>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</si>
  <si>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</si>
  <si>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</si>
  <si>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</si>
  <si>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</si>
  <si>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</si>
  <si>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</si>
  <si>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</si>
  <si>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</si>
  <si>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</si>
  <si>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</si>
  <si>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</si>
  <si>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</si>
  <si>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</si>
  <si>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</si>
  <si>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</si>
  <si>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</si>
  <si>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</si>
  <si>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</si>
  <si>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</si>
  <si>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</si>
  <si>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</si>
  <si>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</si>
  <si>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</si>
  <si>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</si>
  <si>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</si>
  <si>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</si>
  <si>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</si>
  <si>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</si>
  <si>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</si>
  <si>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</si>
  <si>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</si>
  <si>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</si>
  <si>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</si>
  <si>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</si>
  <si>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</si>
  <si>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</si>
  <si>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</si>
  <si>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</si>
  <si>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</si>
  <si>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</si>
  <si>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</si>
  <si>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</si>
  <si>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</si>
  <si>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</si>
  <si>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</si>
  <si>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</si>
  <si>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</si>
  <si>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</si>
  <si>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</si>
  <si>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</si>
  <si>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</si>
  <si>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</si>
  <si>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</si>
  <si>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</si>
  <si>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</si>
  <si>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</si>
  <si>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</si>
  <si>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</si>
  <si>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</si>
  <si>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</si>
  <si>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</si>
  <si>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</si>
  <si>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</si>
  <si>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</si>
  <si>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</si>
  <si>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</si>
  <si>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</si>
  <si>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</si>
  <si>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</si>
  <si>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</si>
  <si>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</si>
  <si>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</si>
  <si>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</si>
  <si>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</si>
  <si>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</si>
  <si>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</si>
  <si>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</si>
  <si>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</si>
  <si>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</si>
  <si>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</si>
  <si>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</si>
  <si>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</si>
  <si>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</si>
  <si>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</si>
  <si>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</si>
  <si>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</si>
  <si>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</si>
  <si>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</si>
  <si>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</si>
  <si>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</si>
  <si>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</si>
  <si>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</si>
  <si>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</si>
  <si>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</si>
  <si>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</si>
  <si>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</si>
  <si>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</si>
  <si>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</si>
  <si>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</si>
  <si>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</si>
  <si>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</si>
  <si>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</si>
  <si>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</si>
  <si>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</si>
  <si>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</si>
  <si>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</si>
  <si>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</si>
  <si>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</si>
  <si>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</si>
  <si>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</si>
  <si>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</si>
  <si>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</si>
  <si>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</si>
  <si>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</si>
  <si>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</si>
  <si>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</si>
  <si>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</si>
  <si>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</si>
  <si>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</si>
  <si>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</si>
  <si>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</si>
  <si>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</si>
  <si>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</si>
  <si>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</si>
  <si>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</si>
  <si>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</si>
  <si>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</si>
  <si>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</si>
  <si>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</si>
  <si>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</si>
  <si>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</si>
  <si>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</si>
  <si>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</si>
  <si>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</si>
  <si>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</si>
  <si>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</si>
  <si>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</si>
  <si>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</si>
  <si>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</si>
  <si>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</si>
  <si>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</si>
  <si>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</si>
  <si>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</si>
  <si>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</si>
  <si>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</si>
  <si>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</si>
  <si>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</si>
  <si>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</si>
  <si>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</si>
  <si>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</si>
  <si>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</si>
  <si>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</si>
  <si>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</si>
  <si>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</si>
  <si>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</si>
  <si>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</si>
  <si>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</si>
  <si>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</si>
  <si>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</si>
  <si>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</si>
  <si>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</si>
  <si>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</si>
  <si>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</si>
  <si>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</si>
  <si>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</si>
  <si>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</si>
  <si>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</si>
  <si>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</si>
  <si>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</si>
  <si>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</si>
  <si>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</si>
  <si>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</si>
  <si>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</si>
  <si>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</si>
  <si>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</si>
  <si>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</si>
  <si>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</si>
  <si>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</si>
  <si>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</si>
  <si>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</si>
  <si>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</si>
  <si>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</si>
  <si>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</si>
  <si>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</si>
  <si>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</si>
  <si>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</si>
  <si>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</si>
  <si>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</si>
  <si>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</si>
  <si>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</si>
  <si>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</si>
  <si>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</si>
  <si>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</si>
  <si>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</si>
  <si>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</si>
  <si>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</si>
  <si>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</si>
  <si>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</si>
  <si>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</si>
  <si>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</si>
  <si>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</si>
  <si>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</si>
  <si>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</si>
  <si>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</si>
  <si>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</si>
  <si>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</si>
  <si>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</si>
  <si>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</si>
  <si>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</si>
  <si>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</si>
  <si>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</si>
  <si>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</si>
  <si>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</si>
  <si>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</si>
  <si>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</si>
  <si>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</si>
  <si>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</si>
  <si>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</si>
  <si>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</si>
  <si>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</si>
  <si>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</si>
  <si>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</si>
  <si>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</si>
  <si>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</si>
  <si>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</si>
  <si>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</si>
  <si>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</si>
  <si>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</si>
  <si>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</si>
  <si>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</si>
  <si>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</si>
  <si>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</si>
  <si>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</si>
  <si>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</si>
  <si>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</si>
  <si>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</si>
  <si>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</si>
  <si>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</si>
  <si>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</si>
  <si>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</si>
  <si>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</si>
  <si>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</si>
  <si>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</si>
  <si>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</si>
  <si>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</si>
  <si>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</si>
  <si>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</si>
  <si>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</si>
  <si>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</si>
  <si>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</si>
  <si>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</si>
  <si>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</si>
  <si>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</si>
  <si>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</si>
  <si>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</si>
  <si>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</si>
  <si>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</si>
  <si>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</si>
  <si>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</si>
  <si>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</si>
  <si>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</si>
  <si>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</si>
  <si>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</si>
  <si>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</si>
  <si>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</si>
  <si>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</si>
  <si>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</si>
  <si>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</si>
  <si>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</si>
  <si>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</si>
  <si>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</si>
  <si>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</si>
  <si>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</si>
  <si>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</si>
  <si>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</si>
  <si>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</si>
  <si>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</si>
  <si>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</si>
  <si>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</si>
  <si>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</si>
  <si>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</si>
  <si>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</si>
  <si>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</si>
  <si>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</si>
  <si>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</si>
  <si>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</si>
  <si>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</si>
  <si>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</si>
  <si>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</si>
  <si>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</si>
  <si>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</si>
  <si>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</si>
  <si>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</si>
  <si>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</si>
  <si>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</si>
  <si>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</si>
  <si>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</si>
  <si>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</si>
  <si>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</si>
  <si>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</si>
  <si>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</si>
  <si>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</si>
  <si>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</si>
  <si>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</si>
  <si>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</si>
  <si>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</si>
  <si>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</si>
  <si>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</si>
  <si>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</si>
  <si>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</si>
  <si>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</si>
  <si>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</si>
  <si>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</si>
  <si>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</si>
  <si>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</si>
  <si>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</si>
  <si>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</si>
  <si>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</si>
  <si>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</si>
  <si>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</si>
  <si>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</si>
  <si>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</si>
  <si>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</si>
  <si>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</si>
  <si>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</si>
  <si>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</si>
  <si>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</si>
  <si>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</si>
  <si>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</si>
  <si>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</si>
  <si>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</si>
  <si>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</si>
  <si>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</si>
  <si>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</si>
  <si>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</si>
  <si>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</si>
  <si>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</si>
  <si>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</si>
  <si>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</si>
  <si>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</si>
  <si>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</si>
  <si>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</si>
  <si>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</si>
  <si>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</si>
  <si>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</si>
  <si>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</si>
  <si>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</si>
  <si>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</si>
  <si>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</si>
  <si>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</si>
  <si>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</si>
  <si>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</si>
  <si>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</si>
  <si>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</si>
  <si>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</si>
  <si>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</si>
  <si>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</si>
  <si>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</si>
  <si>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</si>
  <si>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</si>
  <si>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</si>
  <si>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</si>
  <si>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</si>
  <si>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</si>
  <si>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</si>
  <si>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</si>
  <si>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</si>
  <si>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</si>
  <si>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</si>
  <si>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</si>
  <si>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</si>
  <si>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</si>
  <si>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</si>
  <si>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</si>
  <si>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</si>
  <si>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</si>
  <si>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</si>
  <si>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</si>
  <si>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</si>
  <si>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</si>
  <si>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</si>
  <si>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</si>
  <si>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</si>
  <si>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</si>
  <si>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</si>
  <si>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</si>
  <si>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</si>
  <si>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</si>
  <si>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</si>
  <si>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</si>
  <si>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</si>
  <si>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</si>
  <si>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</si>
  <si>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</si>
  <si>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</si>
  <si>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</si>
  <si>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</si>
  <si>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</si>
  <si>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</si>
  <si>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</si>
  <si>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</si>
  <si>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</si>
  <si>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</si>
  <si>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</si>
  <si>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</si>
  <si>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</si>
  <si>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</si>
  <si>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</si>
  <si>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</si>
  <si>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</si>
  <si>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</si>
  <si>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</si>
  <si>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</si>
  <si>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</si>
  <si>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</si>
  <si>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</si>
  <si>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</si>
  <si>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</si>
  <si>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</si>
  <si>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</si>
  <si>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</si>
  <si>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</si>
  <si>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</si>
  <si>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</si>
  <si>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</si>
  <si>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</si>
  <si>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</si>
  <si>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</si>
  <si>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</si>
  <si>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</si>
  <si>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</si>
  <si>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</si>
  <si>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</si>
  <si>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</si>
  <si>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</si>
  <si>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</si>
  <si>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</si>
  <si>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</si>
  <si>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</si>
  <si>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</si>
  <si>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</si>
  <si>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</si>
  <si>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</si>
  <si>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</si>
  <si>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</si>
  <si>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</si>
  <si>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</si>
  <si>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</si>
  <si>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</si>
  <si>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</si>
  <si>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</si>
  <si>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</si>
  <si>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</si>
  <si>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</si>
  <si>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</si>
  <si>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</si>
  <si>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</si>
  <si>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</si>
  <si>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</si>
  <si>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</si>
  <si>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</si>
  <si>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</si>
  <si>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</si>
  <si>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</si>
  <si>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</si>
  <si>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</si>
  <si>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</si>
  <si>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</si>
  <si>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</si>
  <si>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</si>
  <si>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</si>
  <si>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</si>
  <si>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</si>
  <si>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</si>
  <si>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</si>
  <si>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</si>
  <si>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</si>
  <si>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</si>
  <si>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</si>
  <si>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</si>
  <si>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</si>
  <si>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</si>
  <si>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</si>
  <si>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</si>
  <si>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</si>
  <si>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</si>
  <si>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</si>
  <si>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</si>
  <si>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</si>
  <si>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</si>
  <si>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</si>
  <si>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</si>
  <si>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</si>
  <si>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</si>
  <si>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</si>
  <si>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</si>
  <si>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</si>
  <si>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</si>
  <si>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</si>
  <si>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</si>
  <si>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</si>
  <si>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</si>
  <si>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</si>
  <si>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</si>
  <si>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</si>
  <si>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</si>
  <si>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</si>
  <si>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</si>
  <si>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</si>
  <si>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</si>
  <si>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</si>
  <si>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</si>
  <si>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</si>
  <si>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</si>
  <si>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</si>
  <si>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</si>
  <si>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</si>
  <si>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</si>
  <si>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</si>
  <si>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</si>
  <si>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</si>
  <si>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</si>
  <si>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</si>
  <si>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</si>
  <si>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</si>
  <si>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</si>
  <si>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</si>
  <si>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</si>
  <si>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</si>
  <si>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</si>
  <si>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</si>
  <si>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</si>
  <si>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</si>
  <si>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</si>
  <si>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</si>
  <si>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</si>
  <si>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</si>
  <si>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</si>
  <si>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</si>
  <si>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</si>
  <si>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</si>
  <si>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</si>
  <si>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</si>
  <si>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</si>
  <si>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</si>
  <si>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</si>
  <si>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</si>
  <si>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</si>
  <si>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</si>
  <si>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</si>
  <si>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</si>
  <si>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</si>
  <si>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</si>
  <si>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</si>
  <si>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</si>
  <si>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</si>
  <si>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</si>
  <si>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</si>
  <si>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</si>
  <si>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</si>
  <si>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</si>
  <si>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</si>
  <si>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</si>
  <si>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</si>
  <si>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</si>
  <si>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</si>
  <si>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</si>
  <si>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</si>
  <si>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</si>
  <si>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</si>
  <si>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</si>
  <si>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</si>
  <si>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</si>
  <si>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</si>
  <si>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</si>
  <si>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</si>
  <si>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</si>
  <si>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</si>
  <si>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</si>
  <si>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</si>
  <si>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</si>
  <si>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</si>
  <si>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</si>
  <si>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</si>
  <si>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</si>
  <si>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</si>
  <si>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</si>
  <si>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</si>
  <si>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</si>
  <si>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</si>
  <si>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</si>
  <si>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</si>
  <si>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</si>
  <si>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</si>
  <si>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</si>
  <si>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</si>
  <si>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</si>
  <si>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</si>
  <si>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</si>
  <si>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</si>
  <si>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</si>
  <si>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</si>
  <si>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</si>
  <si>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</si>
  <si>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</si>
  <si>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</si>
  <si>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</si>
  <si>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</si>
  <si>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</si>
  <si>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</si>
  <si>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</si>
  <si>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</si>
  <si>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</si>
  <si>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</si>
  <si>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</si>
  <si>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</si>
  <si>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</si>
  <si>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</si>
  <si>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</si>
  <si>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</si>
  <si>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</si>
  <si>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</si>
  <si>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</si>
  <si>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</si>
  <si>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</si>
  <si>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</si>
  <si>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</si>
  <si>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</si>
  <si>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</si>
  <si>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</si>
  <si>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</si>
  <si>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</si>
  <si>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</si>
  <si>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</si>
  <si>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</si>
  <si>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</si>
  <si>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</si>
  <si>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</si>
  <si>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</si>
  <si>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</si>
  <si>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</si>
  <si>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</si>
  <si>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</si>
  <si>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</si>
  <si>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</si>
  <si>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</si>
  <si>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</si>
  <si>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</si>
  <si>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</si>
  <si>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</si>
  <si>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</si>
  <si>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</si>
  <si>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</si>
  <si>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</si>
  <si>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</si>
  <si>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</si>
  <si>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</si>
  <si>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</si>
  <si>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</si>
  <si>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</si>
  <si>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</si>
  <si>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</si>
  <si>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</si>
  <si>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</si>
  <si>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</si>
  <si>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</si>
  <si>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</si>
  <si>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</si>
  <si>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</si>
  <si>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</si>
  <si>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</si>
  <si>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</si>
  <si>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</si>
  <si>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</si>
  <si>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</si>
  <si>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</si>
  <si>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</si>
  <si>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</si>
  <si>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</si>
  <si>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</si>
  <si>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</si>
  <si>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</si>
  <si>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</si>
  <si>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</si>
  <si>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</si>
  <si>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</si>
  <si>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</si>
  <si>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</si>
  <si>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</si>
  <si>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</si>
  <si>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</si>
  <si>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</si>
  <si>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</si>
  <si>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</si>
  <si>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</si>
  <si>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</si>
  <si>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</si>
  <si>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</si>
  <si>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</si>
  <si>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</si>
  <si>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</si>
  <si>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</si>
  <si>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</si>
  <si>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</si>
  <si>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</si>
  <si>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</si>
  <si>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</si>
  <si>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</si>
  <si>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</si>
  <si>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</si>
  <si>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</si>
  <si>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</si>
  <si>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</si>
  <si>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</si>
  <si>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</si>
  <si>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</si>
  <si>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</si>
  <si>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</si>
  <si>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</si>
  <si>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</si>
  <si>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</si>
  <si>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</si>
  <si>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</si>
  <si>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</si>
  <si>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</si>
  <si>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</si>
  <si>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</si>
  <si>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</si>
  <si>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</si>
  <si>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</si>
  <si>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</si>
  <si>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</si>
  <si>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</si>
  <si>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</si>
  <si>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</si>
  <si>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</si>
  <si>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</si>
  <si>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</si>
  <si>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</si>
  <si>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</si>
  <si>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</si>
  <si>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</si>
  <si>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</si>
  <si>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</si>
  <si>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</si>
  <si>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</si>
  <si>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</si>
  <si>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</si>
  <si>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</si>
  <si>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</si>
  <si>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</si>
  <si>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</si>
  <si>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</si>
  <si>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</si>
  <si>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</si>
  <si>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</si>
  <si>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</si>
  <si>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</si>
  <si>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</si>
  <si>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</si>
  <si>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</si>
  <si>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</si>
  <si>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</si>
  <si>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</si>
  <si>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</si>
  <si>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</si>
  <si>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</si>
  <si>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</si>
  <si>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</si>
  <si>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</si>
  <si>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</si>
  <si>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</si>
  <si>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</si>
  <si>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</si>
  <si>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</si>
  <si>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</si>
  <si>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</si>
  <si>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</si>
  <si>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</si>
  <si>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</si>
  <si>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</si>
  <si>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</si>
  <si>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</si>
  <si>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</si>
  <si>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</si>
  <si>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</si>
  <si>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</si>
  <si>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</si>
  <si>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</si>
  <si>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</si>
  <si>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</si>
  <si>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</si>
  <si>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</si>
  <si>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</si>
  <si>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</si>
  <si>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</si>
  <si>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</si>
  <si>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</si>
  <si>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</si>
  <si>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</si>
  <si>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</si>
  <si>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</si>
  <si>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</si>
  <si>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</si>
  <si>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</si>
  <si>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</si>
  <si>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</si>
  <si>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</si>
  <si>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</si>
  <si>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</si>
  <si>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</si>
  <si>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</si>
  <si>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</si>
  <si>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</si>
  <si>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</si>
  <si>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</si>
  <si>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</si>
  <si>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</si>
  <si>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</si>
  <si>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</si>
  <si>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</si>
  <si>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</si>
  <si>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</si>
  <si>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</si>
  <si>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</si>
  <si>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</si>
  <si>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</si>
  <si>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</si>
  <si>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</si>
  <si>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</si>
  <si>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</si>
  <si>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</si>
  <si>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</si>
  <si>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</si>
  <si>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</si>
  <si>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</si>
  <si>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</si>
  <si>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</si>
  <si>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</si>
  <si>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</si>
  <si>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</si>
  <si>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</si>
  <si>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</si>
  <si>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</si>
  <si>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</si>
  <si>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</si>
  <si>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</si>
  <si>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</si>
  <si>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</si>
  <si>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</si>
  <si>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</si>
  <si>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</si>
  <si>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</si>
  <si>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</si>
  <si>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</si>
  <si>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</si>
  <si>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</si>
  <si>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</si>
  <si>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</si>
  <si>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</si>
  <si>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</si>
  <si>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</si>
  <si>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</si>
  <si>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</si>
  <si>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</si>
  <si>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</si>
  <si>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</si>
  <si>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</si>
  <si>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</si>
  <si>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</si>
  <si>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</si>
  <si>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</si>
  <si>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</si>
  <si>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</si>
  <si>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</si>
  <si>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</si>
  <si>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</si>
  <si>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</si>
  <si>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</si>
  <si>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</si>
  <si>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</si>
  <si>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</si>
  <si>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</si>
  <si>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</si>
  <si>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</si>
  <si>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</si>
  <si>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</si>
  <si>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</si>
  <si>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</si>
  <si>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</si>
  <si>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</si>
  <si>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</si>
  <si>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</si>
  <si>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</si>
  <si>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</si>
  <si>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</si>
  <si>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</si>
  <si>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</si>
  <si>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</si>
  <si>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</si>
  <si>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</si>
  <si>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</si>
  <si>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</si>
  <si>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</si>
  <si>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</si>
  <si>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</si>
  <si>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</si>
  <si>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</si>
  <si>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</si>
  <si>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</si>
  <si>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</si>
  <si>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</si>
  <si>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</si>
  <si>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</si>
  <si>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</si>
  <si>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</si>
  <si>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</si>
  <si>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</si>
  <si>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</si>
  <si>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</si>
  <si>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</si>
  <si>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</si>
  <si>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</si>
  <si>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</si>
  <si>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</si>
  <si>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</si>
  <si>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</si>
  <si>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</si>
  <si>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</si>
  <si>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</si>
  <si>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</si>
  <si>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</si>
  <si>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</si>
  <si>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</si>
  <si>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</si>
  <si>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</si>
  <si>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</si>
  <si>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</si>
  <si>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</si>
  <si>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</si>
  <si>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</si>
  <si>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</si>
  <si>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</si>
  <si>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</si>
  <si>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</si>
  <si>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</si>
  <si>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</si>
  <si>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</si>
  <si>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</si>
  <si>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</si>
  <si>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</si>
  <si>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</si>
  <si>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</si>
  <si>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</si>
  <si>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</si>
  <si>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</si>
  <si>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</si>
  <si>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</si>
  <si>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</si>
  <si>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</si>
  <si>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</si>
  <si>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</si>
  <si>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</si>
  <si>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</si>
  <si>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</si>
  <si>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</si>
  <si>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</si>
  <si>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</si>
  <si>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</si>
  <si>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</si>
  <si>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</si>
  <si>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</si>
  <si>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</si>
  <si>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</si>
  <si>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</si>
  <si>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</si>
  <si>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</si>
  <si>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</si>
  <si>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</si>
  <si>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</si>
  <si>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</si>
  <si>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</si>
  <si>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</si>
  <si>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</si>
  <si>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</si>
  <si>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</si>
  <si>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</si>
  <si>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</si>
  <si>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</si>
  <si>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</si>
  <si>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</si>
  <si>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</si>
  <si>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</si>
  <si>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</si>
  <si>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</si>
  <si>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</si>
  <si>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</si>
  <si>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</si>
  <si>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</si>
  <si>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</si>
  <si>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</si>
  <si>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</si>
  <si>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</si>
  <si>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</si>
  <si>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</si>
  <si>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</si>
  <si>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</si>
  <si>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</si>
  <si>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</si>
  <si>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</si>
  <si>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</si>
  <si>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</si>
  <si>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</si>
  <si>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</si>
  <si>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</si>
  <si>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</si>
  <si>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</si>
  <si>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</si>
  <si>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</si>
  <si>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</si>
  <si>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</si>
  <si>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</si>
  <si>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</si>
  <si>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</si>
  <si>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</si>
  <si>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</si>
  <si>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</si>
  <si>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</si>
  <si>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</si>
  <si>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</si>
  <si>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</si>
  <si>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</si>
  <si>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</si>
  <si>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</si>
  <si>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</si>
  <si>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</si>
  <si>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</si>
  <si>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</si>
  <si>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</si>
  <si>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</si>
  <si>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</si>
  <si>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</si>
  <si>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</si>
  <si>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</si>
  <si>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</si>
  <si>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</si>
  <si>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</si>
  <si>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</si>
  <si>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</si>
  <si>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</si>
  <si>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</si>
  <si>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</si>
  <si>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</si>
  <si>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</si>
  <si>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</si>
  <si>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</si>
  <si>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</si>
  <si>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</si>
  <si>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</si>
  <si>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</si>
  <si>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</si>
  <si>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</si>
  <si>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</si>
  <si>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</si>
  <si>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</si>
  <si>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</si>
  <si>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</si>
  <si>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</si>
  <si>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</si>
  <si>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</si>
  <si>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</si>
  <si>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</si>
  <si>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</si>
  <si>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</si>
  <si>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</si>
  <si>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</si>
  <si>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</si>
  <si>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</si>
  <si>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</si>
  <si>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</si>
  <si>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</si>
  <si>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</si>
  <si>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</si>
  <si>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</si>
  <si>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</si>
  <si>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</si>
  <si>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</si>
  <si>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</si>
  <si>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</si>
  <si>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</si>
  <si>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</si>
  <si>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</si>
  <si>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</si>
  <si>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</si>
  <si>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</si>
  <si>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</si>
  <si>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</si>
  <si>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</si>
  <si>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</si>
  <si>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</si>
  <si>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</si>
  <si>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</si>
  <si>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</si>
  <si>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</si>
  <si>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</si>
  <si>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</si>
  <si>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</si>
  <si>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</si>
  <si>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</si>
  <si>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</si>
  <si>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</si>
  <si>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</si>
  <si>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</si>
  <si>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</si>
  <si>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</si>
  <si>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</si>
  <si>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</si>
  <si>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</si>
  <si>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</si>
  <si>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</si>
  <si>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</si>
  <si>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</si>
  <si>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</si>
  <si>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</si>
  <si>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</si>
  <si>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</si>
  <si>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</si>
  <si>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</si>
  <si>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</si>
  <si>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</si>
  <si>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</si>
  <si>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</si>
  <si>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</si>
  <si>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</si>
  <si>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</si>
  <si>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</si>
  <si>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</si>
  <si>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</si>
  <si>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</si>
  <si>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</si>
  <si>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</si>
  <si>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</si>
  <si>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</si>
  <si>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</si>
  <si>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</si>
  <si>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</si>
  <si>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</si>
  <si>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</si>
  <si>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</si>
  <si>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</si>
  <si>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</si>
  <si>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</si>
  <si>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</si>
  <si>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</si>
  <si>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</si>
  <si>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</si>
  <si>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</si>
  <si>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</si>
  <si>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</si>
  <si>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</si>
  <si>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</si>
  <si>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</si>
  <si>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</si>
  <si>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</si>
  <si>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</si>
  <si>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</si>
  <si>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</si>
  <si>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</si>
  <si>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</si>
  <si>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</si>
  <si>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</si>
  <si>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</si>
  <si>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</si>
  <si>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</si>
  <si>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</si>
  <si>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</si>
  <si>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</si>
  <si>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</si>
  <si>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</si>
  <si>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</si>
  <si>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</si>
  <si>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</si>
  <si>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</si>
  <si>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</si>
  <si>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</si>
  <si>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</si>
  <si>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</si>
  <si>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</si>
  <si>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</si>
  <si>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</si>
  <si>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</si>
  <si>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</si>
  <si>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</si>
  <si>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</si>
  <si>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</si>
  <si>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</si>
  <si>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</si>
  <si>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</si>
  <si>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</si>
  <si>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</si>
  <si>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</si>
  <si>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</si>
  <si>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</si>
  <si>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</si>
  <si>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</si>
  <si>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</si>
  <si>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</si>
  <si>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</si>
  <si>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</si>
  <si>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</si>
  <si>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</si>
  <si>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</si>
  <si>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</si>
  <si>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</si>
  <si>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</si>
  <si>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</si>
  <si>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</si>
  <si>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</si>
  <si>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</si>
  <si>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</si>
  <si>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</si>
  <si>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</si>
  <si>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</si>
  <si>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</si>
  <si>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</si>
  <si>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</si>
  <si>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</si>
  <si>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</si>
  <si>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</si>
  <si>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</si>
  <si>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</si>
  <si>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</si>
  <si>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</si>
  <si>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</si>
  <si>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</si>
  <si>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</si>
  <si>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</si>
  <si>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</si>
  <si>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</si>
  <si>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</si>
  <si>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</si>
  <si>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</si>
  <si>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</si>
  <si>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</si>
  <si>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</si>
  <si>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</si>
  <si>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</si>
  <si>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</si>
  <si>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</si>
  <si>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</si>
  <si>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</si>
  <si>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</si>
  <si>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</si>
  <si>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</si>
  <si>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</si>
  <si>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</si>
  <si>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</si>
  <si>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</si>
  <si>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</si>
  <si>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</si>
  <si>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</si>
  <si>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</si>
  <si>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</si>
  <si>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</si>
  <si>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</si>
  <si>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</si>
  <si>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</si>
  <si>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</si>
  <si>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</si>
  <si>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</si>
  <si>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</si>
  <si>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</si>
  <si>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</si>
  <si>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</si>
  <si>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</si>
  <si>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</si>
  <si>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</si>
  <si>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</si>
  <si>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</si>
  <si>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</si>
  <si>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</si>
  <si>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</si>
  <si>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</si>
  <si>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</si>
  <si>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</si>
  <si>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</si>
  <si>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</si>
  <si>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</si>
  <si>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</si>
  <si>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</si>
  <si>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</si>
  <si>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</si>
  <si>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</si>
  <si>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</si>
  <si>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</si>
  <si>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</si>
  <si>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</si>
  <si>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</si>
  <si>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</si>
  <si>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</si>
  <si>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</si>
  <si>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</si>
  <si>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</si>
  <si>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</si>
  <si>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</si>
  <si>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</si>
  <si>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</si>
  <si>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</si>
  <si>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</si>
  <si>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</si>
  <si>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</si>
  <si>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</si>
  <si>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</si>
  <si>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</si>
  <si>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</si>
  <si>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</si>
  <si>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</si>
  <si>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</si>
  <si>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</si>
  <si>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</si>
  <si>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</si>
  <si>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</si>
  <si>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</si>
  <si>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</si>
  <si>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</si>
  <si>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</si>
  <si>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</si>
  <si>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</si>
  <si>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</si>
  <si>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</si>
  <si>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</si>
  <si>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</si>
  <si>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</si>
  <si>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</si>
  <si>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</si>
  <si>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</si>
  <si>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</si>
  <si>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</si>
  <si>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</si>
  <si>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</si>
  <si>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</si>
  <si>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</si>
  <si>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</si>
  <si>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</si>
  <si>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</si>
  <si>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</si>
  <si>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</si>
  <si>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</si>
  <si>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</si>
  <si>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</si>
  <si>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</si>
  <si>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</si>
  <si>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</si>
  <si>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</si>
  <si>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</si>
  <si>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</si>
  <si>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</si>
  <si>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</si>
  <si>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</si>
  <si>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</si>
  <si>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</si>
  <si>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</si>
  <si>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</si>
  <si>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</si>
  <si>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</si>
  <si>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</si>
  <si>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</si>
  <si>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</si>
  <si>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</si>
  <si>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</si>
  <si>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</si>
  <si>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</si>
  <si>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</si>
  <si>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</si>
  <si>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</si>
  <si>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</si>
  <si>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</si>
  <si>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</si>
  <si>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</si>
  <si>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</si>
  <si>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</si>
  <si>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</si>
  <si>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</si>
  <si>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</si>
  <si>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</si>
  <si>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</si>
  <si>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</si>
  <si>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</si>
  <si>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</si>
  <si>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</si>
  <si>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</si>
  <si>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</si>
  <si>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</si>
  <si>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</si>
  <si>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</si>
  <si>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</si>
  <si>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</si>
  <si>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</si>
  <si>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</si>
  <si>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</si>
  <si>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</si>
  <si>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</si>
  <si>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</si>
  <si>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</si>
  <si>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</si>
  <si>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</si>
  <si>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</si>
  <si>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</si>
  <si>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</si>
  <si>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</si>
  <si>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</si>
  <si>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</si>
  <si>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</si>
  <si>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</si>
  <si>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</si>
  <si>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</si>
  <si>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</si>
  <si>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</si>
  <si>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</si>
  <si>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</si>
  <si>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</si>
  <si>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</si>
  <si>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</si>
  <si>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</si>
  <si>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</si>
  <si>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</si>
  <si>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</si>
  <si>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</si>
  <si>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</si>
  <si>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</si>
  <si>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</si>
  <si>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</si>
  <si>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</si>
  <si>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</si>
  <si>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</si>
  <si>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</si>
  <si>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</si>
  <si>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</si>
  <si>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</si>
  <si>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</si>
  <si>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</si>
  <si>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</si>
  <si>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</si>
  <si>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</si>
  <si>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</si>
  <si>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</si>
  <si>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</si>
  <si>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</si>
  <si>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</si>
  <si>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</si>
  <si>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</si>
  <si>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</si>
  <si>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</si>
  <si>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</si>
  <si>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</si>
  <si>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</si>
  <si>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</si>
  <si>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</si>
  <si>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</si>
  <si>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</si>
  <si>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</si>
  <si>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</si>
  <si>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</si>
  <si>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</si>
  <si>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</si>
  <si>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</si>
  <si>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</si>
  <si>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</si>
  <si>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</si>
  <si>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</si>
  <si>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</si>
  <si>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</si>
  <si>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</si>
  <si>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</si>
  <si>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</si>
  <si>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</si>
  <si>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</si>
  <si>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</si>
  <si>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</si>
  <si>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</si>
  <si>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</si>
  <si>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</si>
  <si>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</si>
  <si>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</si>
  <si>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</si>
  <si>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</si>
  <si>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</si>
  <si>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</si>
  <si>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</si>
  <si>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</si>
  <si>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</si>
  <si>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</si>
  <si>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</si>
  <si>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</si>
  <si>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</si>
  <si>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</si>
  <si>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</si>
  <si>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</si>
  <si>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</si>
  <si>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</si>
  <si>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</si>
  <si>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</si>
  <si>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</si>
  <si>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</si>
  <si>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</si>
  <si>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</si>
  <si>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</si>
  <si>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</si>
  <si>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</si>
  <si>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</si>
  <si>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</si>
  <si>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</si>
  <si>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</si>
  <si>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</si>
  <si>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</si>
  <si>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</si>
  <si>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</si>
  <si>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</si>
  <si>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</si>
  <si>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</si>
  <si>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</si>
  <si>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</si>
  <si>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</si>
  <si>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</si>
  <si>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</si>
  <si>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</si>
  <si>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</si>
  <si>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</si>
  <si>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</si>
  <si>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</si>
  <si>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</si>
  <si>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</si>
  <si>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</si>
  <si>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</si>
  <si>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</si>
  <si>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</si>
  <si>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</si>
  <si>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</si>
  <si>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</si>
  <si>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</si>
  <si>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</si>
  <si>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</si>
  <si>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</si>
  <si>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</si>
  <si>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</si>
  <si>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</si>
  <si>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</si>
  <si>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</si>
  <si>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</si>
  <si>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</si>
  <si>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</si>
  <si>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</si>
  <si>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</si>
  <si>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</si>
  <si>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</si>
  <si>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</si>
  <si>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</si>
  <si>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</si>
  <si>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</si>
  <si>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</si>
  <si>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</si>
  <si>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</si>
  <si>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</si>
  <si>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</si>
  <si>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</si>
  <si>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</si>
  <si>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</si>
  <si>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</si>
  <si>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</si>
  <si>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</si>
  <si>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</si>
  <si>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</si>
  <si>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</si>
  <si>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</si>
  <si>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</si>
  <si>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</si>
  <si>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</si>
  <si>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</si>
  <si>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</si>
  <si>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</si>
  <si>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</si>
  <si>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</si>
  <si>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</si>
  <si>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</si>
  <si>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</si>
  <si>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</si>
  <si>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</si>
  <si>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</si>
  <si>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</si>
  <si>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</si>
  <si>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</si>
  <si>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</si>
  <si>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</si>
  <si>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</si>
  <si>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</si>
  <si>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</si>
  <si>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</si>
  <si>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</si>
  <si>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</si>
  <si>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</si>
  <si>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</si>
  <si>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</si>
  <si>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</si>
  <si>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</si>
  <si>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</si>
  <si>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</si>
  <si>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</si>
  <si>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</si>
  <si>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</si>
  <si>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</si>
  <si>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</si>
  <si>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</si>
  <si>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</si>
  <si>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</si>
  <si>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</si>
  <si>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</si>
  <si>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</si>
  <si>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</si>
  <si>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</si>
  <si>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</si>
  <si>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</si>
  <si>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</si>
  <si>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</si>
  <si>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</si>
  <si>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</si>
  <si>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</si>
  <si>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</si>
  <si>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</si>
  <si>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</si>
  <si>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</si>
  <si>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</si>
  <si>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</si>
  <si>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</si>
  <si>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</si>
  <si>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</si>
  <si>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</si>
  <si>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</si>
  <si>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</si>
  <si>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</si>
  <si>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</si>
  <si>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</si>
  <si>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</si>
  <si>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</si>
  <si>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</si>
  <si>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</si>
  <si>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</si>
  <si>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</si>
  <si>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</si>
  <si>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</si>
  <si>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</si>
  <si>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</si>
  <si>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</si>
  <si>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</si>
  <si>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</si>
  <si>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</si>
  <si>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</si>
  <si>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</si>
  <si>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</si>
  <si>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</si>
  <si>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</si>
  <si>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</si>
  <si>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</si>
  <si>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</si>
  <si>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</si>
  <si>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</si>
  <si>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</si>
  <si>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</si>
  <si>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</si>
  <si>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</si>
  <si>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</si>
  <si>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</si>
  <si>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</si>
  <si>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</si>
  <si>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</si>
  <si>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</si>
  <si>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</si>
  <si>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</si>
  <si>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</si>
  <si>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</si>
  <si>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</si>
  <si>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</si>
  <si>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</si>
  <si>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</si>
  <si>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</si>
  <si>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</si>
  <si>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</si>
  <si>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</si>
  <si>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</si>
  <si>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</si>
  <si>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</si>
  <si>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</si>
  <si>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</si>
  <si>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</si>
  <si>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</si>
  <si>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</si>
  <si>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</si>
  <si>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</si>
  <si>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</si>
  <si>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</si>
  <si>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</si>
  <si>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</si>
  <si>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</si>
  <si>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</si>
  <si>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</si>
  <si>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</si>
  <si>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</si>
  <si>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</si>
  <si>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</si>
  <si>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</si>
  <si>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</si>
  <si>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</si>
  <si>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</si>
  <si>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</si>
  <si>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</si>
  <si>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</si>
  <si>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</si>
  <si>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</si>
  <si>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</si>
  <si>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</si>
  <si>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</si>
  <si>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</si>
  <si>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</si>
  <si>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</si>
  <si>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</si>
  <si>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</si>
  <si>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</si>
  <si>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</si>
  <si>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</si>
  <si>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</si>
  <si>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</si>
  <si>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</si>
  <si>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</si>
  <si>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</si>
  <si>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</si>
  <si>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</si>
  <si>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</si>
  <si>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</si>
  <si>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</si>
  <si>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</si>
  <si>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</si>
  <si>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</si>
  <si>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</si>
  <si>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</si>
  <si>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</si>
  <si>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</si>
  <si>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</si>
  <si>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</si>
  <si>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</si>
  <si>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</si>
  <si>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</si>
  <si>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</si>
  <si>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</si>
  <si>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</si>
  <si>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</si>
  <si>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</si>
  <si>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</si>
  <si>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</si>
  <si>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</si>
  <si>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</si>
  <si>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</si>
  <si>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</si>
  <si>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</si>
  <si>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</si>
  <si>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</si>
  <si>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</si>
  <si>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</si>
  <si>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</si>
  <si>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</si>
  <si>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</si>
  <si>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</si>
  <si>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</si>
  <si>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</si>
  <si>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</si>
  <si>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</si>
  <si>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</si>
  <si>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</si>
  <si>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</si>
  <si>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</si>
  <si>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</si>
  <si>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</si>
  <si>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</si>
  <si>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</si>
  <si>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</si>
  <si>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</si>
  <si>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</si>
  <si>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</si>
  <si>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</si>
  <si>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</si>
  <si>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</si>
  <si>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</si>
  <si>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</si>
  <si>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</si>
  <si>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</si>
  <si>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</si>
  <si>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</si>
  <si>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</si>
  <si>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</si>
  <si>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</si>
  <si>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</si>
  <si>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</si>
  <si>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</si>
  <si>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</si>
  <si>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</si>
  <si>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</si>
  <si>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</si>
  <si>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</si>
  <si>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</si>
  <si>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</si>
  <si>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</si>
  <si>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</si>
  <si>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</si>
  <si>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</si>
  <si>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</si>
  <si>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</si>
  <si>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</si>
  <si>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</si>
  <si>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</si>
  <si>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</si>
  <si>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</si>
  <si>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</si>
  <si>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</si>
  <si>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</si>
  <si>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</si>
  <si>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</si>
  <si>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</si>
  <si>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</si>
  <si>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</si>
  <si>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</si>
  <si>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</si>
  <si>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</si>
  <si>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</si>
  <si>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</si>
  <si>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</si>
  <si>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</si>
  <si>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</si>
  <si>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</si>
  <si>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</si>
  <si>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</si>
  <si>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</si>
  <si>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</si>
  <si>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</si>
  <si>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</si>
  <si>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</si>
  <si>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</si>
  <si>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</si>
  <si>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</si>
  <si>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</si>
  <si>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</si>
  <si>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</si>
  <si>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</si>
  <si>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</si>
  <si>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</si>
  <si>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</si>
  <si>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</si>
  <si>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</si>
  <si>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</si>
  <si>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</si>
  <si>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</si>
  <si>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</si>
  <si>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</si>
  <si>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</si>
  <si>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</si>
  <si>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</si>
  <si>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</si>
  <si>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</si>
  <si>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</si>
  <si>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</si>
  <si>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</si>
  <si>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</si>
  <si>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</si>
  <si>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</si>
  <si>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</si>
  <si>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</si>
  <si>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</si>
  <si>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</si>
  <si>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</si>
  <si>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</si>
  <si>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</si>
  <si>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</si>
  <si>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</si>
  <si>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</si>
  <si>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</si>
  <si>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</si>
  <si>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</si>
  <si>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</si>
  <si>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</si>
  <si>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</si>
  <si>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</si>
  <si>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</si>
  <si>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</si>
  <si>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</si>
  <si>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</si>
  <si>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</si>
  <si>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</si>
  <si>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</si>
  <si>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</si>
  <si>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</si>
  <si>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</si>
  <si>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</si>
  <si>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</si>
  <si>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</si>
  <si>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</si>
  <si>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</si>
  <si>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</si>
  <si>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</si>
  <si>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</si>
  <si>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</si>
  <si>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</si>
  <si>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</si>
  <si>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</si>
  <si>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</si>
  <si>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</si>
  <si>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</si>
  <si>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</si>
  <si>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</si>
  <si>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</si>
  <si>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</si>
  <si>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</si>
  <si>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</si>
  <si>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</si>
  <si>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</si>
  <si>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</si>
  <si>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</si>
  <si>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</si>
  <si>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</si>
  <si>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</si>
  <si>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</si>
  <si>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</si>
  <si>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</si>
  <si>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</si>
  <si>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</si>
  <si>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</si>
  <si>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</si>
  <si>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</si>
  <si>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</si>
  <si>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</si>
  <si>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</si>
  <si>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</si>
  <si>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</si>
  <si>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</si>
  <si>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</si>
  <si>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</si>
  <si>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</si>
  <si>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</si>
  <si>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</si>
  <si>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</si>
  <si>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</si>
  <si>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</si>
  <si>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</si>
  <si>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</si>
  <si>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</si>
  <si>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</si>
  <si>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</si>
  <si>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</si>
  <si>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</si>
  <si>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</si>
  <si>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</si>
  <si>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</si>
  <si>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</si>
  <si>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</si>
  <si>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</si>
  <si>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</si>
  <si>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</si>
  <si>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</si>
  <si>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</si>
  <si>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</si>
  <si>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</si>
  <si>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</si>
  <si>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</si>
  <si>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</si>
  <si>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</si>
  <si>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</si>
  <si>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</si>
  <si>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</si>
  <si>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</si>
  <si>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</si>
  <si>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</si>
  <si>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</si>
  <si>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</si>
  <si>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</si>
  <si>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</si>
  <si>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</si>
  <si>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</si>
  <si>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</si>
  <si>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</si>
  <si>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</si>
  <si>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</si>
  <si>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</si>
  <si>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</si>
  <si>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</si>
  <si>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</si>
  <si>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</si>
  <si>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</si>
  <si>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</si>
  <si>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</si>
  <si>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</si>
  <si>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</si>
  <si>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</si>
  <si>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</si>
  <si>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</si>
  <si>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</si>
  <si>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</si>
  <si>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</si>
  <si>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</si>
  <si>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</si>
  <si>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</si>
  <si>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</si>
  <si>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</si>
  <si>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</si>
  <si>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</si>
  <si>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</si>
  <si>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</si>
  <si>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</si>
  <si>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</si>
  <si>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</si>
  <si>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</si>
  <si>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</si>
  <si>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</si>
  <si>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</si>
  <si>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</si>
  <si>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</si>
  <si>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</si>
  <si>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</si>
  <si>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</si>
  <si>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</si>
  <si>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</si>
  <si>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</si>
  <si>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</si>
  <si>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</si>
  <si>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</si>
  <si>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</si>
  <si>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</si>
  <si>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</si>
  <si>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</si>
  <si>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</si>
  <si>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</si>
  <si>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</si>
  <si>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</si>
  <si>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</si>
  <si>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</si>
  <si>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</si>
  <si>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</si>
  <si>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</si>
  <si>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</si>
  <si>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</si>
  <si>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</si>
  <si>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</si>
  <si>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</si>
  <si>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</si>
  <si>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</si>
  <si>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</si>
  <si>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</si>
  <si>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</si>
  <si>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</si>
  <si>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</si>
  <si>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</si>
  <si>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</si>
  <si>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</si>
  <si>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</si>
  <si>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</si>
  <si>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</si>
  <si>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</si>
  <si>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</si>
  <si>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</si>
  <si>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</si>
  <si>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</si>
  <si>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</si>
  <si>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</si>
  <si>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</si>
  <si>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</si>
  <si>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</si>
  <si>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</si>
  <si>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</si>
  <si>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</si>
  <si>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</si>
  <si>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</si>
  <si>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</si>
  <si>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</si>
  <si>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</si>
  <si>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</si>
  <si>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</si>
  <si>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</si>
  <si>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</si>
  <si>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</si>
  <si>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</si>
  <si>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</si>
  <si>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</si>
  <si>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</si>
  <si>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</si>
  <si>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</si>
  <si>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</si>
  <si>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</si>
  <si>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</si>
  <si>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</si>
  <si>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</si>
  <si>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</si>
  <si>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</si>
  <si>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</si>
  <si>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</si>
  <si>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</si>
  <si>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</si>
  <si>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</si>
  <si>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</si>
  <si>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</si>
  <si>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</si>
  <si>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</si>
  <si>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</si>
  <si>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</si>
  <si>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</si>
  <si>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</si>
  <si>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</si>
  <si>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</si>
  <si>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</si>
  <si>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</si>
  <si>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</si>
  <si>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</si>
  <si>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</si>
  <si>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</si>
  <si>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</si>
  <si>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</si>
  <si>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</si>
  <si>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</si>
  <si>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</si>
  <si>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</si>
  <si>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</si>
  <si>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</si>
  <si>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</si>
  <si>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</si>
  <si>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</si>
  <si>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</si>
  <si>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</si>
  <si>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</si>
  <si>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</si>
  <si>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</si>
  <si>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</si>
  <si>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</si>
  <si>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</si>
  <si>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</si>
  <si>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</si>
  <si>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</si>
  <si>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</si>
  <si>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</si>
  <si>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</si>
  <si>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</si>
  <si>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</si>
  <si>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</si>
  <si>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</si>
  <si>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</si>
  <si>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</si>
  <si>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</si>
  <si>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</si>
  <si>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</si>
  <si>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</si>
  <si>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</si>
  <si>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</si>
  <si>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</si>
  <si>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</si>
  <si>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</si>
  <si>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</si>
  <si>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</si>
  <si>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</si>
  <si>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</si>
  <si>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</si>
  <si>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</si>
  <si>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</si>
  <si>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</si>
  <si>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</si>
  <si>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</si>
  <si>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</si>
  <si>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</si>
  <si>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</si>
  <si>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</si>
  <si>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</si>
  <si>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</si>
  <si>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</si>
  <si>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</si>
  <si>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</si>
  <si>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</si>
  <si>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</si>
  <si>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</si>
  <si>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</si>
  <si>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</si>
  <si>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</si>
  <si>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</si>
  <si>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</si>
  <si>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</si>
  <si>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</si>
  <si>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</si>
  <si>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</si>
  <si>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</si>
  <si>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</si>
  <si>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</si>
  <si>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</si>
  <si>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</si>
  <si>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</si>
  <si>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</si>
  <si>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</si>
  <si>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</si>
  <si>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</si>
  <si>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</si>
  <si>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</si>
  <si>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</si>
  <si>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</si>
  <si>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</si>
  <si>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</si>
  <si>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</si>
  <si>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</si>
  <si>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</si>
  <si>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</si>
  <si>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</si>
  <si>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</si>
  <si>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</si>
  <si>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</si>
  <si>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</si>
  <si>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</si>
  <si>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</si>
  <si>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</si>
  <si>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</si>
  <si>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</si>
  <si>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</si>
  <si>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</si>
  <si>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</si>
  <si>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</si>
  <si>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</si>
  <si>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</si>
  <si>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</si>
  <si>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</si>
  <si>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</si>
  <si>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</si>
  <si>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</si>
  <si>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</si>
  <si>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</si>
  <si>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</si>
  <si>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</si>
  <si>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</si>
  <si>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</si>
  <si>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</si>
  <si>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</si>
  <si>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</si>
  <si>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</si>
  <si>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</si>
  <si>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</si>
  <si>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</si>
  <si>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</si>
  <si>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</si>
  <si>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</si>
  <si>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</si>
  <si>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</si>
  <si>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</si>
  <si>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</si>
  <si>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</si>
  <si>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</si>
  <si>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</si>
  <si>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</si>
  <si>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</si>
  <si>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</si>
  <si>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</si>
  <si>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</si>
  <si>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</si>
  <si>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</si>
  <si>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</si>
  <si>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</si>
  <si>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</si>
  <si>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</si>
  <si>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</si>
  <si>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</si>
  <si>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</si>
  <si>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</si>
  <si>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</si>
  <si>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</si>
  <si>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</si>
  <si>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</si>
  <si>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</si>
  <si>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</si>
  <si>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</si>
  <si>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</si>
  <si>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</si>
  <si>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</si>
  <si>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</si>
  <si>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</si>
  <si>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</si>
  <si>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</si>
  <si>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</si>
  <si>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</si>
  <si>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</si>
  <si>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</si>
  <si>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</si>
  <si>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</si>
  <si>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</si>
  <si>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</si>
  <si>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</si>
  <si>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</si>
  <si>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</si>
  <si>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</si>
  <si>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</si>
  <si>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</si>
  <si>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</si>
  <si>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</si>
  <si>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</si>
  <si>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</si>
  <si>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</si>
  <si>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</si>
  <si>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</si>
  <si>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</si>
  <si>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</si>
  <si>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</si>
  <si>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</si>
  <si>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</si>
  <si>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</si>
  <si>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</si>
  <si>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</si>
  <si>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</si>
  <si>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</si>
  <si>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</si>
  <si>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</si>
  <si>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</si>
  <si>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</si>
  <si>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</si>
  <si>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</si>
  <si>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</si>
  <si>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</si>
  <si>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</si>
  <si>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</si>
  <si>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</si>
  <si>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</si>
  <si>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</si>
  <si>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</si>
  <si>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</si>
  <si>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</si>
  <si>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</si>
  <si>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</si>
  <si>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</si>
  <si>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</si>
  <si>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</si>
  <si>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</si>
  <si>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</si>
  <si>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</si>
  <si>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</si>
  <si>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</si>
  <si>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</si>
  <si>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</si>
  <si>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</si>
  <si>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</si>
  <si>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</si>
  <si>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</si>
  <si>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</si>
  <si>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</si>
  <si>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</si>
  <si>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</si>
  <si>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</si>
  <si>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</si>
  <si>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</si>
  <si>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</si>
  <si>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</si>
  <si>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</si>
  <si>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</si>
  <si>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</si>
  <si>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</si>
  <si>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</si>
  <si>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</si>
  <si>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</si>
  <si>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</si>
  <si>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</si>
  <si>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</si>
  <si>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</si>
  <si>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</si>
  <si>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</si>
  <si>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</si>
  <si>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</si>
  <si>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</si>
  <si>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</si>
  <si>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</si>
  <si>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</si>
  <si>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</si>
  <si>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</si>
  <si>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</si>
  <si>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</si>
  <si>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</si>
  <si>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</si>
  <si>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</si>
  <si>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</si>
  <si>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</si>
  <si>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</si>
  <si>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</si>
  <si>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</si>
  <si>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</si>
  <si>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</si>
  <si>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</si>
  <si>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</si>
  <si>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</si>
  <si>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</si>
  <si>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</si>
  <si>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</si>
  <si>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</si>
  <si>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</si>
  <si>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</si>
  <si>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</si>
  <si>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</si>
  <si>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</si>
  <si>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</si>
  <si>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</si>
  <si>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</si>
  <si>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</si>
  <si>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</si>
  <si>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</si>
  <si>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</si>
  <si>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</si>
  <si>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</si>
  <si>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</si>
  <si>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</si>
  <si>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</si>
  <si>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</si>
  <si>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</si>
  <si>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</si>
  <si>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</si>
  <si>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</si>
  <si>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</si>
  <si>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</si>
  <si>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</si>
  <si>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</si>
  <si>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</si>
  <si>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</si>
  <si>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</si>
  <si>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</si>
  <si>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</si>
  <si>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</si>
  <si>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</si>
  <si>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</si>
  <si>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</si>
  <si>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</si>
  <si>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</si>
  <si>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</si>
  <si>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</si>
  <si>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</si>
  <si>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</si>
  <si>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</si>
  <si>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</si>
  <si>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</si>
  <si>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</si>
  <si>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</si>
  <si>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</si>
  <si>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</si>
  <si>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</si>
  <si>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</si>
  <si>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</si>
  <si>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</si>
  <si>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</si>
  <si>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</si>
  <si>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</si>
  <si>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</si>
  <si>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</si>
  <si>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</si>
  <si>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</si>
  <si>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</si>
  <si>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</si>
  <si>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</si>
  <si>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</si>
  <si>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</si>
  <si>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</si>
  <si>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</si>
  <si>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</si>
  <si>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</si>
  <si>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</si>
  <si>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</si>
  <si>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</si>
  <si>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</si>
  <si>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</si>
  <si>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</si>
  <si>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</si>
  <si>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</si>
  <si>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</si>
  <si>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</si>
  <si>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</si>
  <si>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</si>
  <si>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</si>
  <si>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</si>
  <si>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</si>
  <si>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</si>
  <si>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</si>
  <si>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</si>
  <si>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</si>
  <si>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</si>
  <si>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</si>
  <si>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</si>
  <si>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</si>
  <si>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</si>
  <si>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</si>
  <si>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</si>
  <si>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</si>
  <si>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</si>
  <si>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</si>
  <si>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</si>
  <si>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</si>
  <si>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</si>
  <si>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</si>
  <si>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</si>
  <si>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</si>
  <si>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</si>
  <si>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</si>
  <si>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</si>
  <si>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</si>
  <si>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</si>
  <si>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</si>
  <si>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</si>
  <si>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</si>
  <si>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</si>
  <si>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</si>
  <si>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</si>
  <si>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</si>
  <si>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</si>
  <si>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</si>
  <si>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</si>
  <si>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</si>
  <si>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</si>
  <si>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</si>
  <si>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</si>
  <si>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</si>
  <si>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</si>
  <si>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</si>
  <si>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</si>
  <si>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</si>
  <si>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</si>
  <si>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</si>
  <si>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</si>
  <si>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</si>
  <si>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</si>
  <si>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</si>
  <si>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</si>
  <si>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</si>
  <si>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</si>
  <si>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</si>
  <si>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</si>
  <si>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</si>
  <si>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</si>
  <si>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</si>
  <si>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</si>
  <si>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</si>
  <si>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</si>
  <si>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</si>
  <si>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</si>
  <si>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</si>
  <si>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</si>
  <si>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</si>
  <si>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</si>
  <si>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</si>
  <si>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</si>
  <si>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</si>
  <si>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</si>
  <si>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</si>
  <si>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</si>
  <si>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</si>
  <si>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</si>
  <si>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</si>
  <si>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</si>
  <si>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</si>
  <si>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</si>
  <si>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</si>
  <si>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</si>
  <si>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</si>
  <si>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</si>
  <si>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</si>
  <si>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</si>
  <si>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</si>
  <si>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</si>
  <si>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</si>
  <si>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</si>
  <si>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</si>
  <si>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</si>
  <si>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</si>
  <si>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</si>
  <si>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</si>
  <si>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</si>
  <si>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</si>
  <si>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</si>
  <si>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</si>
  <si>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</si>
  <si>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</si>
  <si>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</si>
  <si>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</si>
  <si>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</si>
  <si>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</si>
  <si>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</si>
  <si>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</si>
  <si>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</si>
  <si>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</si>
  <si>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</si>
  <si>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</si>
  <si>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</si>
  <si>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</si>
  <si>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</si>
  <si>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</si>
  <si>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</si>
  <si>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</si>
  <si>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</si>
  <si>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</si>
  <si>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</si>
  <si>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</si>
  <si>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</si>
  <si>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</si>
  <si>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</si>
  <si>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</si>
  <si>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</si>
  <si>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</si>
  <si>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</si>
  <si>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</si>
  <si>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</si>
  <si>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</si>
  <si>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</si>
  <si>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</si>
  <si>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</si>
  <si>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</si>
  <si>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</si>
  <si>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</si>
  <si>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</si>
  <si>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</si>
  <si>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</si>
  <si>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</si>
  <si>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</si>
  <si>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</si>
  <si>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</si>
  <si>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</si>
  <si>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</si>
  <si>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</si>
  <si>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</si>
  <si>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</si>
  <si>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</si>
  <si>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</si>
  <si>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</si>
  <si>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</si>
  <si>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</si>
  <si>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</si>
  <si>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</si>
  <si>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</si>
  <si>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</si>
  <si>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</si>
  <si>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</si>
  <si>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</si>
  <si>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</si>
  <si>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</si>
  <si>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</si>
  <si>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</si>
  <si>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</si>
  <si>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</si>
  <si>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</si>
  <si>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</si>
  <si>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</si>
  <si>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</si>
  <si>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</si>
  <si>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</si>
  <si>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</si>
  <si>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</si>
  <si>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</si>
  <si>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</si>
  <si>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</si>
  <si>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</si>
  <si>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</si>
  <si>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</si>
  <si>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</si>
  <si>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</si>
  <si>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</si>
  <si>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</si>
  <si>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</si>
  <si>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</si>
  <si>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</si>
  <si>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</si>
  <si>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</si>
  <si>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</si>
  <si>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</si>
  <si>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</si>
  <si>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</si>
  <si>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</si>
  <si>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</si>
  <si>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</si>
  <si>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</si>
  <si>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</si>
  <si>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</si>
  <si>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</si>
  <si>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</si>
  <si>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</si>
  <si>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</si>
  <si>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</si>
  <si>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</si>
  <si>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</si>
  <si>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</si>
  <si>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</si>
  <si>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</si>
  <si>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</si>
  <si>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</si>
  <si>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</si>
  <si>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</si>
  <si>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</si>
  <si>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</si>
  <si>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</si>
  <si>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</si>
  <si>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</si>
  <si>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</si>
  <si>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</si>
  <si>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</si>
  <si>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</si>
  <si>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</si>
  <si>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</si>
  <si>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</si>
  <si>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</si>
  <si>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</si>
  <si>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</si>
  <si>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</si>
  <si>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</si>
  <si>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</si>
  <si>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</si>
  <si>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</si>
  <si>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</si>
  <si>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</si>
  <si>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</si>
  <si>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</si>
  <si>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</si>
  <si>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</si>
  <si>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</si>
  <si>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</si>
  <si>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</si>
  <si>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</si>
  <si>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</si>
  <si>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</si>
  <si>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</si>
  <si>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</si>
  <si>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</si>
  <si>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</si>
  <si>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</si>
  <si>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</si>
  <si>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</si>
  <si>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</si>
  <si>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</si>
  <si>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</si>
  <si>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</si>
  <si>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</si>
  <si>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</si>
  <si>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</si>
  <si>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</si>
  <si>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</si>
  <si>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</si>
  <si>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</si>
  <si>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</si>
  <si>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</si>
  <si>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</si>
  <si>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</si>
  <si>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</si>
  <si>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</si>
  <si>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</si>
  <si>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</si>
  <si>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</si>
  <si>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</si>
  <si>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</si>
  <si>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</si>
  <si>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</si>
  <si>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</si>
  <si>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</si>
  <si>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</si>
  <si>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</si>
  <si>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</si>
  <si>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</si>
  <si>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</si>
  <si>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</si>
  <si>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</si>
  <si>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</si>
  <si>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</si>
  <si>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</si>
  <si>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</si>
  <si>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</si>
  <si>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</si>
  <si>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</si>
  <si>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</si>
  <si>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</si>
  <si>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</si>
  <si>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</si>
  <si>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</si>
  <si>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</si>
  <si>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</si>
  <si>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</si>
  <si>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</si>
  <si>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</si>
  <si>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</si>
  <si>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</si>
  <si>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</si>
  <si>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</si>
  <si>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</si>
  <si>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</si>
  <si>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</si>
  <si>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</si>
  <si>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</si>
  <si>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</si>
  <si>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</si>
  <si>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</si>
  <si>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</si>
  <si>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</si>
  <si>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</si>
  <si>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</si>
  <si>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</si>
  <si>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</si>
  <si>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</si>
  <si>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</si>
  <si>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</si>
  <si>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</si>
  <si>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</si>
  <si>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</si>
  <si>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</si>
  <si>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</si>
  <si>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</si>
  <si>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</si>
  <si>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</si>
  <si>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</si>
  <si>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</si>
  <si>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</si>
  <si>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</si>
  <si>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</si>
  <si>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</si>
  <si>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</si>
  <si>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</si>
  <si>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</si>
  <si>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</si>
  <si>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</si>
  <si>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</si>
  <si>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</si>
  <si>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</si>
  <si>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</si>
  <si>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</si>
  <si>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</si>
  <si>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</si>
  <si>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</si>
  <si>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</si>
  <si>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</si>
  <si>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</si>
  <si>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</si>
  <si>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</si>
  <si>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</si>
  <si>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</si>
  <si>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</si>
  <si>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</si>
  <si>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</si>
  <si>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</si>
  <si>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</si>
  <si>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</si>
  <si>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</si>
  <si>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</si>
  <si>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</si>
  <si>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</si>
  <si>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</si>
  <si>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</si>
  <si>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</si>
  <si>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</si>
  <si>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</si>
  <si>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</si>
  <si>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</si>
  <si>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</si>
  <si>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</si>
  <si>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</si>
  <si>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</si>
  <si>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</si>
  <si>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</si>
  <si>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</si>
  <si>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</si>
  <si>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</si>
  <si>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</si>
  <si>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</si>
  <si>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</si>
  <si>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</si>
  <si>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</si>
  <si>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</si>
  <si>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</si>
  <si>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</si>
  <si>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</si>
  <si>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</si>
  <si>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</si>
  <si>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</si>
  <si>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</si>
  <si>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</si>
  <si>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</si>
  <si>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</si>
  <si>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</si>
  <si>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</si>
  <si>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</si>
  <si>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</si>
  <si>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</si>
  <si>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</si>
  <si>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</si>
  <si>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</si>
  <si>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</si>
  <si>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</si>
  <si>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</si>
  <si>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</si>
  <si>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</si>
  <si>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</si>
  <si>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</si>
  <si>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</si>
  <si>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</si>
  <si>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</si>
  <si>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</si>
  <si>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</si>
  <si>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</si>
  <si>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</si>
  <si>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</si>
  <si>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</si>
  <si>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</si>
  <si>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</si>
  <si>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</si>
  <si>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</si>
  <si>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</si>
  <si>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</si>
  <si>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</si>
  <si>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</si>
  <si>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</si>
  <si>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</si>
  <si>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</si>
  <si>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</si>
  <si>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</si>
  <si>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</si>
  <si>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</si>
  <si>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</si>
  <si>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</si>
  <si>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</si>
  <si>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</si>
  <si>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</si>
  <si>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</si>
  <si>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</si>
  <si>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</si>
  <si>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</si>
  <si>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</si>
  <si>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</si>
  <si>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</si>
  <si>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</si>
  <si>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</si>
  <si>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</si>
  <si>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</si>
  <si>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</si>
  <si>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</si>
  <si>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</si>
  <si>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</si>
  <si>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</si>
  <si>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</si>
  <si>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</si>
  <si>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</si>
  <si>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</si>
  <si>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</si>
  <si>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</si>
  <si>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</si>
  <si>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</si>
  <si>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</si>
  <si>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</si>
  <si>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</si>
  <si>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</si>
  <si>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</si>
  <si>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</si>
  <si>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</si>
  <si>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</si>
  <si>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</si>
  <si>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</si>
  <si>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</si>
  <si>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</si>
  <si>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</si>
  <si>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</si>
  <si>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</si>
  <si>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</si>
  <si>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</si>
  <si>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</si>
  <si>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</si>
  <si>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</si>
  <si>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</si>
  <si>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</si>
  <si>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</si>
  <si>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</si>
  <si>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</si>
  <si>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</si>
  <si>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</si>
  <si>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</si>
  <si>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</si>
  <si>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</si>
  <si>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</si>
  <si>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</si>
  <si>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</si>
  <si>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</si>
  <si>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</si>
  <si>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</si>
  <si>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</si>
  <si>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</si>
  <si>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</si>
  <si>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</si>
  <si>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</si>
  <si>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</si>
  <si>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</si>
  <si>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</si>
  <si>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</si>
  <si>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</si>
  <si>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</si>
  <si>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</si>
  <si>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</si>
  <si>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</si>
  <si>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</si>
  <si>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</si>
  <si>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</si>
  <si>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</si>
  <si>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</si>
  <si>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</si>
  <si>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</si>
  <si>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</si>
  <si>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</si>
  <si>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</si>
  <si>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</si>
  <si>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</si>
  <si>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</si>
  <si>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</si>
  <si>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</si>
  <si>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</si>
  <si>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</si>
  <si>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</si>
  <si>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</si>
  <si>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</si>
  <si>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</si>
  <si>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</si>
  <si>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</si>
  <si>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</si>
  <si>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</si>
  <si>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</si>
  <si>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</si>
  <si>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</si>
  <si>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</si>
  <si>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</si>
  <si>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</si>
  <si>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</si>
  <si>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</si>
  <si>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</si>
  <si>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</si>
  <si>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</si>
  <si>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</si>
  <si>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</si>
  <si>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</si>
  <si>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</si>
  <si>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</si>
  <si>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</si>
  <si>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</si>
  <si>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</si>
  <si>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</si>
  <si>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</si>
  <si>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</si>
  <si>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</si>
  <si>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</si>
  <si>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</si>
  <si>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</si>
  <si>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</si>
  <si>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</si>
  <si>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</si>
  <si>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</si>
  <si>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</si>
  <si>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</si>
  <si>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</si>
  <si>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</si>
  <si>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</si>
  <si>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</si>
  <si>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</si>
  <si>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</si>
  <si>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</si>
  <si>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</si>
  <si>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</si>
  <si>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</si>
  <si>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</si>
  <si>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</si>
  <si>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</si>
  <si>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</si>
  <si>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</si>
  <si>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</si>
  <si>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</si>
  <si>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</si>
  <si>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</si>
  <si>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</si>
  <si>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</si>
  <si>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</si>
  <si>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</si>
  <si>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</si>
  <si>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</si>
  <si>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</si>
  <si>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</si>
  <si>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</si>
  <si>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</si>
  <si>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</si>
  <si>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</si>
  <si>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</si>
  <si>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</si>
  <si>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</si>
  <si>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</si>
  <si>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</si>
  <si>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</si>
  <si>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</si>
  <si>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</si>
  <si>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</si>
  <si>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</si>
  <si>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</si>
  <si>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</si>
  <si>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</si>
  <si>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</si>
  <si>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</si>
  <si>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</si>
  <si>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</si>
  <si>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</si>
  <si>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</si>
  <si>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</si>
  <si>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</si>
  <si>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</si>
  <si>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</si>
  <si>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</si>
  <si>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</si>
  <si>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</si>
  <si>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</si>
  <si>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</si>
  <si>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</si>
  <si>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</si>
  <si>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</si>
  <si>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</si>
  <si>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</si>
  <si>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</si>
  <si>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</si>
  <si>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</si>
  <si>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</si>
  <si>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</si>
  <si>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</si>
  <si>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</si>
  <si>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</si>
  <si>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</si>
  <si>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</si>
  <si>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</si>
  <si>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</si>
  <si>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</si>
  <si>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</si>
  <si>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</si>
  <si>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</si>
  <si>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</si>
  <si>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</si>
  <si>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</si>
  <si>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</si>
  <si>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</si>
  <si>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</si>
  <si>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</si>
  <si>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</si>
  <si>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</si>
  <si>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</si>
  <si>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</si>
  <si>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</si>
  <si>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</si>
  <si>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</si>
  <si>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</si>
  <si>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</si>
  <si>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</si>
  <si>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</si>
  <si>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</si>
  <si>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</si>
  <si>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</si>
  <si>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</si>
  <si>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</si>
  <si>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</si>
  <si>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</si>
  <si>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</si>
  <si>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</si>
  <si>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</si>
  <si>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</si>
  <si>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</si>
  <si>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</si>
  <si>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</si>
  <si>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</si>
  <si>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</si>
  <si>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</si>
  <si>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</si>
  <si>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</si>
  <si>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</si>
  <si>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</si>
  <si>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</si>
  <si>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</si>
  <si>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</si>
  <si>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</si>
  <si>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</si>
  <si>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</si>
  <si>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</si>
  <si>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</si>
  <si>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</si>
  <si>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</si>
  <si>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</si>
  <si>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</si>
  <si>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</si>
  <si>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</si>
  <si>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</si>
  <si>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</si>
  <si>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</si>
  <si>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</si>
  <si>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</si>
  <si>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</si>
  <si>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</si>
  <si>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</si>
  <si>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</si>
  <si>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</si>
  <si>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</si>
  <si>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</si>
  <si>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</si>
  <si>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</si>
  <si>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</si>
  <si>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</si>
  <si>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</si>
  <si>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</si>
  <si>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</si>
  <si>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</si>
  <si>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</si>
  <si>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</si>
  <si>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</si>
  <si>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</si>
  <si>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</si>
  <si>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</si>
  <si>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</si>
  <si>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</si>
  <si>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</si>
  <si>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</si>
  <si>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</si>
  <si>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</si>
  <si>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</si>
  <si>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</si>
  <si>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</si>
  <si>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</si>
  <si>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</si>
  <si>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</si>
  <si>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</si>
  <si>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</si>
  <si>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</si>
  <si>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</si>
  <si>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</si>
  <si>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</si>
  <si>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</si>
  <si>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</si>
  <si>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</si>
  <si>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</si>
  <si>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</si>
  <si>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</si>
  <si>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</si>
  <si>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</si>
  <si>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</si>
  <si>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</si>
  <si>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</si>
  <si>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</si>
  <si>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</si>
  <si>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</si>
  <si>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</si>
  <si>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</si>
  <si>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</si>
  <si>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</si>
  <si>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</si>
  <si>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</si>
  <si>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</si>
  <si>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</si>
  <si>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</si>
  <si>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</si>
  <si>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</si>
  <si>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</si>
  <si>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</si>
  <si>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</si>
  <si>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</si>
  <si>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</si>
  <si>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</si>
  <si>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</si>
  <si>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</si>
  <si>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</si>
  <si>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</si>
  <si>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</si>
  <si>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</si>
  <si>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</si>
  <si>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</si>
  <si>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</si>
  <si>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</si>
  <si>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</si>
  <si>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</si>
  <si>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</si>
  <si>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</si>
  <si>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</si>
  <si>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</si>
  <si>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</si>
  <si>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</si>
  <si>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</si>
  <si>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</si>
  <si>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</si>
  <si>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</si>
  <si>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</si>
  <si>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</si>
  <si>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</si>
  <si>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</si>
  <si>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</si>
  <si>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</si>
  <si>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</si>
  <si>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</si>
  <si>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</si>
  <si>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</si>
  <si>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</si>
  <si>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</si>
  <si>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</si>
  <si>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</si>
  <si>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</si>
  <si>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</si>
  <si>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</si>
  <si>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</si>
  <si>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</si>
  <si>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</si>
  <si>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</si>
  <si>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</si>
  <si>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</si>
  <si>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</si>
  <si>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</si>
  <si>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</si>
  <si>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</si>
  <si>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</si>
  <si>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</si>
  <si>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</si>
  <si>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</si>
  <si>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</si>
  <si>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</si>
  <si>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</si>
  <si>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</si>
  <si>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</si>
  <si>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</si>
  <si>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</si>
  <si>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</si>
  <si>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</si>
  <si>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</si>
  <si>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</si>
  <si>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</si>
  <si>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</si>
  <si>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</si>
  <si>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</si>
  <si>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</si>
  <si>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</si>
  <si>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</si>
  <si>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</si>
  <si>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</si>
  <si>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</si>
  <si>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</si>
  <si>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</si>
  <si>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</si>
  <si>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</si>
  <si>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</si>
  <si>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</si>
  <si>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</si>
  <si>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</si>
  <si>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</si>
  <si>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</si>
  <si>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</si>
  <si>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</si>
  <si>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</si>
  <si>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</si>
  <si>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</si>
  <si>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</si>
  <si>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</si>
  <si>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</si>
  <si>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</si>
  <si>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</si>
  <si>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</si>
  <si>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</si>
  <si>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</si>
  <si>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</si>
  <si>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</si>
  <si>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</si>
  <si>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</si>
  <si>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</si>
  <si>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</si>
  <si>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</si>
  <si>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</si>
  <si>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</si>
  <si>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</si>
  <si>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</si>
  <si>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</si>
  <si>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</si>
  <si>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</si>
  <si>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</si>
  <si>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</si>
  <si>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</si>
  <si>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</si>
  <si>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</si>
  <si>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</si>
  <si>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</si>
  <si>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</si>
  <si>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</si>
  <si>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</si>
  <si>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</si>
  <si>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</si>
  <si>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</si>
  <si>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</si>
  <si>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</si>
  <si>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</si>
  <si>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</si>
  <si>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</si>
  <si>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</si>
  <si>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</si>
  <si>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</si>
  <si>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</si>
  <si>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</si>
  <si>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</si>
  <si>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</si>
  <si>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</si>
  <si>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</si>
  <si>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</si>
  <si>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</si>
  <si>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</si>
  <si>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</si>
  <si>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</si>
  <si>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</si>
  <si>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</si>
  <si>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</si>
  <si>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</si>
  <si>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</si>
  <si>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</si>
  <si>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</si>
  <si>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</si>
  <si>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</si>
  <si>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</si>
  <si>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</si>
  <si>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</si>
  <si>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</si>
  <si>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</si>
  <si>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</si>
  <si>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</si>
  <si>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</si>
  <si>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</si>
  <si>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</si>
  <si>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</si>
  <si>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</si>
  <si>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</si>
  <si>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</si>
  <si>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</si>
  <si>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</si>
  <si>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</si>
  <si>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</si>
  <si>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</si>
  <si>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</si>
  <si>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</si>
  <si>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</si>
  <si>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</si>
  <si>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</si>
  <si>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</si>
  <si>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</si>
  <si>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</si>
  <si>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</si>
  <si>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</si>
  <si>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</si>
  <si>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</si>
  <si>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</si>
  <si>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</si>
  <si>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</si>
  <si>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</si>
  <si>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</si>
  <si>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</si>
  <si>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</si>
  <si>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</si>
  <si>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</si>
  <si>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</si>
  <si>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</si>
  <si>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</si>
  <si>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</si>
  <si>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</si>
  <si>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</si>
  <si>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</si>
  <si>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</si>
  <si>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</si>
  <si>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</si>
  <si>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</si>
  <si>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</si>
  <si>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</si>
  <si>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</si>
  <si>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</si>
  <si>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</si>
  <si>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</si>
  <si>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</si>
  <si>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</si>
  <si>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</si>
  <si>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</si>
  <si>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</si>
  <si>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</si>
  <si>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</si>
  <si>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</si>
  <si>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</si>
  <si>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</si>
  <si>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</si>
  <si>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</si>
  <si>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</si>
  <si>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</si>
  <si>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</si>
  <si>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</si>
  <si>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</si>
  <si>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</si>
  <si>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</si>
  <si>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</si>
  <si>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</si>
  <si>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</si>
  <si>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</si>
  <si>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</si>
  <si>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</si>
  <si>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</si>
  <si>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</si>
  <si>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</si>
  <si>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</si>
  <si>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</si>
  <si>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</si>
  <si>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</si>
  <si>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</si>
  <si>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</si>
  <si>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</si>
  <si>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</si>
  <si>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</si>
  <si>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</si>
  <si>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</si>
  <si>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</si>
  <si>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</si>
  <si>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</si>
  <si>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</si>
  <si>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</si>
  <si>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</si>
  <si>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</si>
  <si>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</si>
  <si>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</si>
  <si>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</si>
  <si>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</si>
  <si>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</si>
  <si>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</si>
  <si>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</si>
  <si>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</si>
  <si>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</si>
  <si>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</si>
  <si>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</si>
  <si>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</si>
  <si>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</si>
  <si>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</si>
  <si>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</si>
  <si>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</si>
  <si>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</si>
  <si>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</si>
  <si>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</si>
  <si>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</si>
  <si>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</si>
  <si>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</si>
  <si>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</si>
  <si>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</si>
  <si>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</si>
  <si>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</si>
  <si>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</si>
  <si>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</si>
  <si>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</si>
  <si>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</si>
  <si>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</si>
  <si>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</si>
  <si>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</si>
  <si>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</si>
  <si>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</si>
  <si>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</si>
  <si>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</si>
  <si>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</si>
  <si>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</si>
  <si>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</si>
  <si>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</si>
  <si>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</si>
  <si>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</si>
  <si>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</si>
  <si>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</si>
  <si>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</si>
  <si>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</si>
  <si>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</si>
  <si>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</si>
  <si>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</si>
  <si>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</si>
  <si>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</si>
  <si>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</si>
  <si>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</si>
  <si>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</si>
  <si>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</si>
  <si>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</si>
  <si>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</si>
  <si>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</si>
  <si>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</si>
  <si>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</si>
  <si>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</si>
  <si>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</si>
  <si>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</si>
  <si>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</si>
  <si>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</si>
  <si>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</si>
  <si>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</si>
  <si>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</si>
  <si>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</si>
  <si>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</si>
  <si>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</si>
  <si>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</si>
  <si>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</si>
  <si>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</si>
  <si>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</si>
  <si>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</si>
  <si>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</si>
  <si>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</si>
  <si>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</si>
  <si>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</si>
  <si>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</si>
  <si>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</si>
  <si>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</si>
  <si>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</si>
  <si>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</si>
  <si>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</si>
  <si>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</si>
  <si>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</si>
  <si>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</si>
  <si>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</si>
  <si>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</si>
  <si>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</si>
  <si>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</si>
  <si>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</si>
  <si>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</si>
  <si>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</si>
  <si>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</si>
  <si>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</si>
  <si>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</si>
  <si>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</si>
  <si>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</si>
  <si>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</si>
  <si>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</si>
  <si>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</si>
  <si>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</si>
  <si>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</si>
  <si>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</si>
  <si>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</si>
  <si>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</si>
  <si>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</si>
  <si>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</si>
  <si>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</si>
  <si>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</si>
  <si>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</si>
  <si>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</si>
  <si>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</si>
  <si>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</si>
  <si>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</si>
  <si>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</si>
  <si>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</si>
  <si>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</si>
  <si>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</si>
  <si>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</si>
  <si>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</si>
  <si>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</si>
  <si>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</si>
  <si>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</si>
  <si>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</si>
  <si>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</si>
  <si>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</si>
  <si>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</si>
  <si>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</si>
  <si>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</si>
  <si>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</si>
  <si>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</si>
  <si>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</si>
  <si>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</si>
  <si>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</si>
  <si>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</si>
  <si>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</si>
  <si>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</si>
  <si>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</si>
  <si>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</si>
  <si>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</si>
  <si>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</si>
  <si>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</si>
  <si>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</si>
  <si>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</si>
  <si>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</si>
  <si>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</si>
  <si>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</si>
  <si>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</si>
  <si>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</si>
  <si>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</si>
  <si>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</si>
  <si>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</si>
  <si>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</si>
  <si>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</si>
  <si>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</si>
  <si>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</si>
  <si>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</si>
  <si>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</si>
  <si>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</si>
  <si>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</si>
  <si>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</si>
  <si>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</si>
  <si>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</si>
  <si>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</si>
  <si>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</si>
  <si>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</si>
  <si>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</si>
  <si>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</si>
  <si>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</si>
  <si>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</si>
  <si>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</si>
  <si>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</si>
  <si>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</si>
  <si>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</si>
  <si>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</si>
  <si>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</si>
  <si>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</si>
  <si>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</si>
  <si>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</si>
  <si>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</si>
  <si>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</si>
  <si>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</si>
  <si>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</si>
  <si>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</si>
  <si>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</si>
  <si>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</si>
  <si>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</si>
  <si>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</si>
  <si>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</si>
  <si>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</si>
  <si>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</si>
  <si>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</si>
  <si>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</si>
  <si>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</si>
  <si>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</si>
  <si>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</si>
  <si>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</si>
  <si>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</si>
  <si>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</si>
  <si>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</si>
  <si>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</si>
  <si>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</si>
  <si>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</si>
  <si>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</si>
  <si>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</si>
  <si>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</si>
  <si>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</si>
  <si>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</si>
  <si>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</si>
  <si>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</si>
  <si>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</si>
  <si>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</si>
  <si>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</si>
  <si>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</si>
  <si>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</si>
  <si>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</si>
  <si>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</si>
  <si>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</si>
  <si>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</si>
  <si>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</si>
  <si>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</si>
  <si>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</si>
  <si>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</si>
  <si>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</si>
  <si>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</si>
  <si>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</si>
  <si>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</si>
  <si>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</si>
  <si>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</si>
  <si>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</si>
  <si>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</si>
  <si>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</si>
  <si>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</si>
  <si>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</si>
  <si>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</si>
  <si>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</si>
  <si>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</si>
  <si>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</si>
  <si>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</si>
  <si>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</si>
  <si>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</si>
  <si>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</si>
  <si>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</si>
  <si>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</si>
  <si>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</si>
  <si>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</si>
  <si>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</si>
  <si>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</si>
  <si>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</si>
  <si>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</si>
  <si>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</si>
  <si>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</si>
  <si>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</si>
  <si>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</si>
  <si>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</si>
  <si>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</si>
  <si>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</si>
  <si>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</si>
  <si>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</si>
  <si>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</si>
  <si>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</si>
  <si>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</si>
  <si>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</si>
  <si>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</si>
  <si>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</si>
  <si>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</si>
  <si>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</si>
  <si>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</si>
  <si>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</si>
  <si>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</si>
  <si>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</si>
  <si>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</si>
  <si>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</si>
  <si>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</si>
  <si>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</si>
  <si>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</si>
  <si>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</si>
  <si>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</si>
  <si>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</si>
  <si>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</si>
  <si>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</si>
  <si>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</si>
  <si>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</si>
  <si>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</si>
  <si>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</si>
  <si>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</si>
  <si>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</si>
  <si>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</si>
  <si>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</si>
  <si>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</si>
  <si>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</si>
  <si>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</si>
  <si>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</si>
  <si>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</si>
  <si>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</si>
  <si>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</si>
  <si>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</si>
  <si>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</si>
  <si>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</si>
  <si>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</si>
  <si>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</si>
  <si>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</si>
  <si>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</si>
  <si>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</si>
  <si>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</si>
  <si>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</si>
  <si>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</si>
  <si>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</si>
  <si>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</si>
  <si>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</si>
  <si>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</si>
  <si>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</si>
  <si>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</si>
  <si>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</si>
  <si>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</si>
  <si>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</si>
  <si>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</si>
  <si>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</si>
  <si>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</si>
  <si>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</si>
  <si>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</si>
  <si>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</si>
  <si>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</si>
  <si>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</si>
  <si>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</si>
  <si>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</si>
  <si>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</si>
  <si>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</si>
  <si>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</si>
  <si>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</si>
  <si>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</si>
  <si>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</si>
  <si>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</si>
  <si>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</si>
  <si>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</si>
  <si>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</si>
  <si>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</si>
  <si>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</si>
  <si>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</si>
  <si>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</si>
  <si>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</si>
  <si>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</si>
  <si>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</si>
  <si>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</si>
  <si>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</si>
  <si>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</si>
  <si>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</si>
  <si>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</si>
  <si>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</si>
  <si>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</si>
  <si>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</si>
  <si>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</si>
  <si>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</si>
  <si>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</si>
  <si>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</si>
  <si>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</si>
  <si>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</si>
  <si>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</si>
  <si>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</si>
  <si>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</si>
  <si>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</si>
  <si>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</si>
  <si>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</si>
  <si>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</si>
  <si>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</si>
  <si>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</si>
  <si>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</si>
  <si>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</si>
  <si>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</si>
  <si>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</si>
  <si>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</si>
  <si>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</si>
  <si>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</si>
  <si>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</si>
  <si>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</si>
  <si>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</si>
  <si>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</si>
  <si>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</si>
  <si>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</si>
  <si>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</si>
  <si>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</si>
  <si>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</si>
  <si>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</si>
  <si>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</si>
  <si>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</si>
  <si>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</si>
  <si>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</si>
  <si>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</si>
  <si>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</si>
  <si>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</si>
  <si>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</si>
  <si>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</si>
  <si>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</si>
  <si>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</si>
  <si>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</si>
  <si>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</si>
  <si>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</si>
  <si>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</si>
  <si>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</si>
  <si>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</si>
  <si>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</si>
  <si>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</si>
  <si>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</si>
  <si>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</si>
  <si>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</si>
  <si>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</si>
  <si>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</si>
  <si>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</si>
  <si>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</si>
  <si>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</si>
  <si>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</si>
  <si>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</si>
  <si>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</si>
  <si>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</si>
  <si>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</si>
  <si>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</si>
  <si>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</si>
  <si>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</si>
  <si>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</si>
  <si>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</si>
  <si>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</si>
  <si>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</si>
  <si>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</si>
  <si>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</si>
  <si>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</si>
  <si>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</si>
  <si>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</si>
  <si>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</si>
  <si>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</si>
  <si>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</si>
  <si>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</si>
  <si>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</si>
  <si>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</si>
  <si>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</si>
  <si>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</si>
  <si>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</si>
  <si>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</si>
  <si>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</si>
  <si>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</si>
  <si>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</si>
  <si>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</si>
  <si>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</si>
  <si>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</si>
  <si>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</si>
  <si>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</si>
  <si>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</si>
  <si>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</si>
  <si>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</si>
  <si>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</si>
  <si>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</si>
  <si>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</si>
  <si>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</si>
  <si>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</si>
  <si>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</si>
  <si>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</si>
  <si>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</si>
  <si>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</si>
  <si>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</si>
  <si>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</si>
  <si>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</si>
  <si>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</si>
  <si>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</si>
  <si>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</si>
  <si>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</si>
  <si>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</si>
  <si>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</si>
  <si>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</si>
  <si>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</si>
  <si>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</si>
  <si>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</si>
  <si>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</si>
  <si>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</si>
  <si>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</si>
  <si>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</si>
  <si>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</si>
  <si>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</si>
  <si>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</si>
  <si>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</si>
  <si>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</si>
  <si>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</si>
  <si>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</si>
  <si>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</si>
  <si>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</si>
  <si>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</si>
  <si>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</si>
  <si>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</si>
  <si>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</si>
  <si>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</si>
  <si>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</si>
  <si>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</si>
  <si>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</si>
  <si>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</si>
  <si>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</si>
  <si>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</si>
  <si>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</si>
  <si>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</si>
  <si>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</si>
  <si>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</si>
  <si>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</si>
  <si>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</si>
  <si>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</si>
  <si>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</si>
  <si>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</si>
  <si>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</si>
  <si>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</si>
  <si>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</si>
  <si>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</si>
  <si>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</si>
  <si>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</si>
  <si>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</si>
  <si>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</si>
  <si>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</si>
  <si>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</si>
  <si>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</si>
  <si>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</si>
  <si>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</si>
  <si>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</si>
  <si>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</si>
  <si>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</si>
  <si>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</si>
  <si>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</si>
  <si>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</si>
  <si>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</si>
  <si>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</si>
  <si>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</si>
  <si>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</si>
  <si>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</si>
  <si>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</si>
  <si>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</si>
  <si>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</si>
  <si>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</si>
  <si>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</si>
  <si>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</si>
  <si>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</si>
  <si>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</si>
  <si>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</si>
  <si>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</si>
  <si>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</si>
  <si>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</si>
  <si>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</si>
  <si>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</si>
  <si>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</si>
  <si>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</si>
  <si>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</si>
  <si>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</si>
  <si>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</si>
  <si>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</si>
  <si>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</si>
  <si>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</si>
  <si>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</si>
  <si>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</si>
  <si>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</si>
  <si>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</si>
  <si>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</si>
  <si>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</si>
  <si>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</si>
  <si>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</si>
  <si>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</si>
  <si>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</si>
  <si>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</si>
  <si>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</si>
  <si>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</si>
  <si>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</si>
  <si>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</si>
  <si>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</si>
  <si>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</si>
  <si>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</si>
  <si>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</si>
  <si>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</si>
  <si>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</si>
  <si>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</si>
  <si>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</si>
  <si>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</si>
  <si>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</si>
  <si>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</si>
  <si>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</si>
  <si>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</si>
  <si>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</si>
  <si>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</si>
  <si>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</si>
  <si>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</si>
  <si>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</si>
  <si>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</si>
  <si>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</si>
  <si>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</si>
  <si>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</si>
  <si>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</si>
  <si>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</si>
  <si>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</si>
  <si>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</si>
  <si>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</si>
  <si>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</si>
  <si>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</si>
  <si>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</si>
  <si>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</si>
  <si>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</si>
  <si>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</si>
  <si>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</si>
  <si>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</si>
  <si>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</si>
  <si>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</si>
  <si>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</si>
  <si>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</si>
  <si>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</si>
  <si>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</si>
  <si>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</si>
  <si>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</si>
  <si>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</si>
  <si>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</si>
  <si>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</si>
  <si>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</si>
  <si>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</si>
  <si>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</si>
  <si>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</si>
  <si>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</si>
  <si>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</si>
  <si>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</si>
  <si>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</si>
  <si>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</si>
  <si>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</si>
  <si>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</si>
  <si>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</si>
  <si>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</si>
  <si>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</si>
  <si>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</si>
  <si>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</si>
  <si>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</si>
  <si>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</si>
  <si>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</si>
  <si>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</si>
  <si>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</si>
  <si>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</si>
  <si>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</si>
  <si>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</si>
  <si>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</si>
  <si>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</si>
  <si>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</si>
  <si>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</si>
  <si>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</si>
  <si>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</si>
  <si>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</si>
  <si>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</si>
  <si>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</si>
  <si>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</si>
  <si>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</si>
  <si>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</si>
  <si>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</si>
  <si>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</si>
  <si>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</si>
  <si>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</si>
  <si>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</si>
  <si>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</si>
  <si>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</si>
  <si>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</si>
  <si>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</si>
  <si>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</si>
  <si>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</si>
  <si>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</si>
  <si>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</si>
  <si>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</si>
  <si>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</si>
  <si>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</si>
  <si>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</si>
  <si>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</si>
  <si>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</si>
  <si>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</si>
  <si>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</si>
  <si>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</si>
  <si>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</si>
  <si>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</si>
  <si>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</si>
  <si>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</si>
  <si>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</si>
  <si>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</si>
  <si>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</si>
  <si>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</si>
  <si>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</si>
  <si>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</si>
  <si>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</si>
  <si>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</si>
  <si>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</si>
  <si>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</si>
  <si>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</si>
  <si>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</si>
  <si>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</si>
  <si>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</si>
  <si>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</si>
  <si>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</si>
  <si>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</si>
  <si>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</si>
  <si>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</si>
  <si>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</si>
  <si>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</si>
  <si>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</si>
  <si>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</si>
  <si>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</si>
  <si>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</si>
  <si>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</si>
  <si>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</si>
  <si>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</si>
  <si>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</si>
  <si>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</si>
  <si>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</si>
  <si>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</si>
  <si>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</si>
  <si>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</si>
  <si>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</si>
  <si>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</si>
  <si>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</si>
  <si>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</si>
  <si>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</si>
  <si>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</si>
  <si>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</si>
  <si>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</si>
  <si>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</si>
  <si>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</si>
  <si>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</si>
  <si>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</si>
  <si>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</si>
  <si>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</si>
  <si>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</si>
  <si>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</si>
  <si>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</si>
  <si>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</si>
  <si>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</si>
  <si>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</si>
  <si>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</si>
  <si>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</si>
  <si>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</si>
  <si>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</si>
  <si>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</si>
  <si>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</si>
  <si>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</si>
  <si>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</si>
  <si>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</si>
  <si>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</si>
  <si>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</si>
  <si>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</si>
  <si>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</si>
  <si>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</si>
  <si>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</si>
  <si>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</si>
  <si>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</si>
  <si>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</si>
  <si>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</si>
  <si>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</si>
  <si>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</si>
  <si>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</si>
  <si>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</si>
  <si>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</si>
  <si>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</si>
  <si>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</si>
  <si>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</si>
  <si>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</si>
  <si>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</si>
  <si>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</si>
  <si>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</si>
  <si>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</si>
  <si>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</si>
  <si>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</si>
  <si>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</si>
  <si>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</si>
  <si>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</si>
  <si>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</si>
  <si>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</si>
  <si>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</si>
  <si>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</si>
  <si>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</si>
  <si>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</si>
  <si>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</si>
  <si>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</si>
  <si>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</si>
  <si>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</si>
  <si>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</si>
  <si>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</si>
  <si>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</si>
  <si>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</si>
  <si>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</si>
  <si>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</si>
  <si>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</si>
  <si>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</si>
  <si>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</si>
  <si>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</si>
  <si>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</si>
  <si>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</si>
  <si>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</si>
  <si>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</si>
  <si>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</si>
  <si>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</si>
  <si>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</si>
  <si>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</si>
  <si>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</si>
  <si>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</si>
  <si>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</si>
  <si>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</si>
  <si>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</si>
  <si>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</si>
  <si>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</si>
  <si>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</si>
  <si>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</si>
  <si>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</si>
  <si>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</si>
  <si>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</si>
  <si>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</si>
  <si>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</si>
  <si>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</si>
  <si>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</si>
  <si>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</si>
  <si>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</si>
  <si>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</si>
  <si>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</si>
  <si>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</si>
  <si>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</si>
  <si>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</si>
  <si>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</si>
  <si>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</si>
  <si>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</si>
  <si>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</si>
  <si>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</si>
  <si>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</si>
  <si>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</si>
  <si>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</si>
  <si>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</si>
  <si>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</si>
  <si>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</si>
  <si>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</si>
  <si>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</si>
  <si>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</si>
  <si>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</si>
  <si>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</si>
  <si>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</si>
  <si>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</si>
  <si>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</si>
  <si>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</si>
  <si>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</si>
  <si>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</si>
  <si>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</si>
  <si>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</si>
  <si>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</si>
  <si>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</si>
  <si>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</si>
  <si>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</si>
  <si>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</si>
  <si>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</si>
  <si>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</si>
  <si>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</si>
  <si>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</si>
  <si>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</si>
  <si>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</si>
  <si>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</si>
  <si>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</si>
  <si>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</si>
  <si>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</si>
  <si>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</si>
  <si>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</si>
  <si>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</si>
  <si>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</si>
  <si>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</si>
  <si>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</si>
  <si>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</si>
  <si>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</si>
  <si>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</si>
  <si>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</si>
  <si>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</si>
  <si>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</si>
  <si>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</si>
  <si>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</si>
  <si>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</si>
  <si>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</si>
  <si>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</si>
  <si>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</si>
  <si>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</si>
  <si>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</si>
  <si>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</si>
  <si>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</si>
  <si>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</si>
  <si>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</si>
  <si>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</si>
  <si>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</si>
  <si>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</si>
  <si>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</si>
  <si>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</si>
  <si>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</si>
  <si>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</si>
  <si>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</si>
  <si>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</si>
  <si>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</si>
  <si>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</si>
  <si>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</si>
  <si>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</si>
  <si>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</si>
  <si>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</si>
  <si>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</si>
  <si>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</si>
  <si>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</si>
  <si>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</si>
  <si>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</si>
  <si>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</si>
  <si>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</si>
  <si>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</si>
  <si>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</si>
  <si>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</si>
  <si>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</si>
  <si>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</si>
  <si>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</si>
  <si>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</si>
  <si>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</si>
  <si>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</si>
  <si>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</si>
  <si>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</si>
  <si>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</si>
  <si>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</si>
  <si>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</si>
  <si>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</si>
  <si>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</si>
  <si>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</si>
  <si>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</si>
  <si>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</si>
  <si>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</si>
  <si>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</si>
  <si>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</si>
  <si>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</si>
  <si>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</si>
  <si>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</si>
  <si>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</si>
  <si>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</si>
  <si>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</si>
  <si>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</si>
  <si>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</si>
  <si>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</si>
  <si>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</si>
  <si>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</si>
  <si>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</si>
  <si>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</si>
  <si>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</si>
  <si>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</si>
  <si>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</si>
  <si>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</si>
  <si>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</si>
  <si>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</si>
  <si>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</si>
  <si>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</si>
  <si>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</si>
  <si>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</si>
  <si>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</si>
  <si>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</si>
  <si>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</si>
  <si>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</si>
  <si>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</si>
  <si>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</si>
  <si>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</si>
  <si>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</si>
  <si>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</si>
  <si>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</si>
  <si>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</si>
  <si>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</si>
  <si>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</si>
  <si>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</si>
  <si>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</si>
  <si>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</si>
  <si>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</si>
  <si>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</si>
  <si>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</si>
  <si>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</si>
  <si>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</si>
  <si>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</si>
  <si>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</si>
  <si>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</si>
  <si>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</si>
  <si>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</si>
  <si>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</si>
  <si>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</si>
  <si>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</si>
  <si>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</si>
  <si>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</si>
  <si>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</si>
  <si>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</si>
  <si>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</si>
  <si>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</si>
  <si>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</si>
  <si>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</si>
  <si>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</si>
  <si>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</si>
  <si>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</si>
  <si>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</si>
  <si>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</si>
  <si>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</si>
  <si>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</si>
  <si>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</si>
  <si>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</si>
  <si>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</si>
  <si>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</si>
  <si>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</si>
  <si>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</si>
  <si>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</si>
  <si>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</si>
  <si>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</si>
  <si>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</si>
  <si>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</si>
  <si>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</si>
  <si>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</si>
  <si>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</si>
  <si>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</si>
  <si>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</si>
  <si>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</si>
  <si>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</si>
  <si>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</si>
  <si>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</si>
  <si>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</si>
  <si>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</si>
  <si>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</si>
  <si>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</si>
  <si>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</si>
  <si>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</si>
  <si>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</si>
  <si>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</si>
  <si>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</si>
  <si>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</si>
  <si>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</si>
  <si>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</si>
  <si>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</si>
  <si>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</si>
  <si>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</si>
  <si>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</si>
  <si>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</si>
  <si>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</si>
  <si>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</si>
  <si>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</si>
  <si>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</si>
  <si>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</si>
  <si>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</si>
  <si>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</si>
  <si>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</si>
  <si>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</si>
  <si>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</si>
  <si>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</si>
  <si>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</si>
  <si>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</si>
  <si>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</si>
  <si>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</si>
  <si>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</si>
  <si>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</si>
  <si>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</si>
  <si>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</si>
  <si>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</si>
  <si>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</si>
  <si>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</si>
  <si>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</si>
  <si>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</si>
  <si>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</si>
  <si>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</si>
  <si>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</si>
  <si>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</si>
  <si>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</si>
  <si>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</si>
  <si>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</si>
  <si>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</si>
  <si>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</si>
  <si>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</si>
  <si>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</si>
  <si>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</si>
  <si>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</si>
  <si>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</si>
  <si>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</si>
  <si>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</si>
  <si>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</si>
  <si>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</si>
  <si>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</si>
  <si>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</si>
  <si>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</si>
  <si>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</si>
  <si>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</si>
  <si>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</si>
  <si>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</si>
  <si>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</si>
  <si>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</si>
  <si>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</si>
  <si>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</si>
  <si>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</si>
  <si>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</si>
  <si>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</si>
  <si>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</si>
  <si>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</si>
  <si>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</si>
  <si>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</si>
  <si>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</si>
  <si>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</si>
  <si>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</si>
  <si>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</si>
  <si>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</si>
  <si>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</si>
  <si>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</si>
  <si>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</si>
  <si>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</si>
  <si>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</si>
  <si>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</si>
  <si>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</si>
  <si>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</si>
  <si>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</si>
  <si>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</si>
  <si>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</si>
  <si>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</si>
  <si>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</si>
  <si>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</si>
  <si>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</si>
  <si>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</si>
  <si>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</si>
  <si>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</si>
  <si>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</si>
  <si>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</si>
  <si>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</si>
  <si>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</si>
  <si>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</si>
  <si>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</si>
  <si>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</si>
  <si>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</si>
  <si>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</si>
  <si>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</si>
  <si>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</si>
  <si>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</si>
  <si>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</si>
  <si>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</si>
  <si>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</si>
  <si>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</si>
  <si>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</si>
  <si>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</si>
  <si>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</si>
  <si>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</si>
  <si>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</si>
  <si>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</si>
  <si>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</si>
  <si>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</si>
  <si>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</si>
  <si>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</si>
  <si>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</si>
  <si>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</si>
  <si>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</si>
  <si>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</si>
  <si>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</si>
  <si>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</si>
  <si>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</si>
  <si>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</si>
  <si>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</si>
  <si>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</si>
  <si>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</si>
  <si>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</si>
  <si>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</si>
  <si>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</si>
  <si>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</si>
  <si>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</si>
  <si>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</si>
  <si>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</si>
  <si>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</si>
  <si>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</si>
  <si>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</si>
  <si>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</si>
  <si>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</si>
  <si>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</si>
  <si>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</si>
  <si>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</si>
  <si>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</si>
  <si>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</si>
  <si>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</si>
  <si>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</si>
  <si>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</si>
  <si>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</si>
  <si>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</si>
  <si>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</si>
  <si>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</si>
  <si>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</si>
  <si>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</si>
  <si>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</si>
  <si>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</si>
  <si>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</si>
  <si>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</si>
  <si>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</si>
  <si>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</si>
  <si>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</si>
  <si>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</si>
  <si>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</si>
  <si>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</si>
  <si>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</si>
  <si>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</si>
  <si>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</si>
  <si>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</si>
  <si>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</si>
  <si>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</si>
  <si>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</si>
  <si>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</si>
  <si>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</si>
  <si>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</si>
  <si>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</si>
  <si>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</si>
  <si>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</si>
  <si>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</si>
  <si>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</si>
  <si>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</si>
  <si>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</si>
  <si>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</si>
  <si>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</si>
  <si>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</si>
  <si>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</si>
  <si>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</si>
  <si>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</si>
  <si>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</si>
  <si>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</si>
  <si>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</si>
  <si>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</si>
  <si>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</si>
  <si>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</si>
  <si>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</si>
  <si>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</si>
  <si>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</si>
  <si>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</si>
  <si>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</si>
  <si>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</si>
  <si>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</si>
  <si>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</si>
  <si>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</si>
  <si>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</si>
  <si>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</si>
  <si>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</si>
  <si>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</si>
  <si>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</si>
  <si>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</si>
  <si>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</si>
  <si>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</si>
  <si>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</si>
  <si>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</si>
  <si>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</si>
  <si>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</si>
  <si>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</si>
  <si>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</si>
  <si>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</si>
  <si>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</si>
  <si>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</si>
  <si>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</si>
  <si>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</si>
  <si>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</si>
  <si>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</si>
  <si>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</si>
  <si>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</si>
  <si>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</si>
  <si>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</si>
  <si>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</si>
  <si>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</si>
  <si>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</si>
  <si>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</si>
  <si>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</si>
  <si>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</si>
  <si>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</si>
  <si>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</si>
  <si>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</si>
  <si>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</si>
  <si>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</si>
  <si>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</si>
  <si>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</si>
  <si>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</si>
  <si>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</si>
  <si>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</si>
  <si>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</si>
  <si>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</si>
  <si>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</si>
  <si>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</si>
  <si>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</si>
  <si>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</si>
  <si>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</si>
  <si>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</si>
  <si>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</si>
  <si>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</si>
  <si>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</si>
  <si>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</si>
  <si>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</si>
  <si>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</si>
  <si>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</si>
  <si>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</si>
  <si>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</si>
  <si>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</si>
  <si>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</si>
  <si>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</si>
  <si>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</si>
  <si>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</si>
  <si>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</si>
  <si>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</si>
  <si>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</si>
  <si>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</si>
  <si>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</si>
  <si>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</si>
  <si>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</si>
  <si>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</si>
  <si>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</si>
  <si>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</si>
  <si>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</si>
  <si>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</si>
  <si>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</si>
  <si>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</si>
  <si>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</si>
  <si>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</si>
  <si>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</si>
  <si>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</si>
  <si>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</si>
  <si>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</si>
  <si>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</si>
  <si>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</si>
  <si>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</si>
  <si>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</si>
  <si>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</si>
  <si>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</si>
  <si>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</si>
  <si>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</si>
  <si>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</si>
  <si>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</si>
  <si>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</si>
  <si>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</si>
  <si>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</si>
  <si>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</si>
  <si>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</si>
  <si>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</si>
  <si>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</si>
  <si>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</si>
  <si>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</si>
  <si>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</si>
  <si>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</si>
  <si>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</si>
  <si>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</si>
  <si>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</si>
  <si>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</si>
  <si>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</si>
  <si>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</si>
  <si>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</si>
  <si>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</si>
  <si>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</si>
  <si>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</si>
  <si>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</si>
  <si>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</si>
  <si>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</si>
  <si>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</si>
  <si>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</si>
  <si>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</si>
  <si>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</si>
  <si>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</si>
  <si>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</si>
  <si>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</si>
  <si>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</si>
  <si>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</si>
  <si>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</si>
  <si>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</si>
  <si>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</si>
  <si>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</si>
  <si>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</si>
  <si>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</si>
  <si>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</si>
  <si>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</si>
  <si>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</si>
  <si>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</si>
  <si>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</si>
  <si>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</si>
  <si>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</si>
  <si>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</si>
  <si>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</si>
  <si>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</si>
  <si>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</si>
  <si>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</si>
  <si>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</si>
  <si>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</si>
  <si>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</si>
  <si>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</si>
  <si>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</si>
  <si>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</si>
  <si>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</si>
  <si>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</si>
  <si>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</si>
  <si>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</si>
  <si>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</si>
  <si>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</si>
  <si>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</si>
  <si>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</si>
  <si>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</si>
  <si>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</si>
  <si>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</si>
  <si>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</si>
  <si>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</si>
  <si>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</si>
  <si>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</si>
  <si>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</si>
  <si>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</si>
  <si>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</si>
  <si>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</si>
  <si>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</si>
  <si>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</si>
  <si>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</si>
  <si>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</si>
  <si>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</si>
  <si>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</si>
  <si>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</si>
  <si>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</si>
  <si>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</si>
  <si>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</si>
  <si>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</si>
  <si>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</si>
  <si>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</si>
  <si>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</si>
  <si>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</si>
  <si>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</si>
  <si>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</si>
  <si>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</si>
  <si>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</si>
  <si>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</si>
  <si>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</si>
  <si>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</si>
  <si>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</si>
  <si>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</si>
  <si>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</si>
  <si>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</si>
  <si>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</si>
  <si>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</si>
  <si>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</si>
  <si>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</si>
  <si>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</si>
  <si>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</si>
  <si>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</si>
  <si>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</si>
  <si>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</si>
  <si>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</si>
  <si>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</si>
  <si>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</si>
  <si>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</si>
  <si>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</si>
  <si>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</si>
  <si>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</si>
  <si>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</si>
  <si>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</si>
  <si>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</si>
  <si>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</si>
  <si>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</si>
  <si>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</si>
  <si>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</si>
  <si>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</si>
  <si>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</si>
  <si>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</si>
  <si>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</si>
  <si>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</si>
  <si>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</si>
  <si>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</si>
  <si>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</si>
  <si>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</si>
  <si>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</si>
  <si>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</si>
  <si>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</si>
  <si>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</si>
  <si>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</si>
  <si>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</si>
  <si>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</si>
  <si>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</si>
  <si>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</si>
  <si>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</si>
  <si>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</si>
  <si>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</si>
  <si>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</si>
  <si>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</si>
  <si>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</si>
  <si>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</si>
  <si>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</si>
  <si>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</si>
  <si>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</si>
  <si>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</si>
  <si>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</si>
  <si>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</si>
  <si>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</si>
  <si>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</si>
  <si>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</si>
  <si>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</si>
  <si>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</si>
  <si>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</si>
  <si>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</si>
  <si>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</si>
  <si>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</si>
  <si>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</si>
  <si>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</si>
  <si>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</si>
  <si>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</si>
  <si>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</si>
  <si>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</si>
  <si>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</si>
  <si>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</si>
  <si>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</si>
  <si>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</si>
  <si>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</si>
  <si>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</si>
  <si>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</si>
  <si>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</si>
  <si>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</si>
  <si>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</si>
  <si>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</si>
  <si>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</si>
  <si>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</si>
  <si>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</si>
  <si>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</si>
  <si>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</si>
  <si>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</si>
  <si>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</si>
  <si>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</si>
  <si>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</si>
  <si>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</si>
  <si>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</si>
  <si>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</si>
  <si>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</si>
  <si>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</si>
  <si>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</si>
  <si>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</si>
  <si>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</si>
  <si>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</si>
  <si>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</si>
  <si>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</si>
  <si>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</si>
  <si>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</si>
  <si>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</si>
  <si>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</si>
  <si>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</si>
  <si>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</si>
  <si>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</si>
  <si>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</si>
  <si>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</si>
  <si>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</si>
  <si>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</si>
  <si>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</si>
  <si>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</si>
  <si>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</si>
  <si>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</si>
  <si>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</si>
  <si>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</si>
  <si>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</si>
  <si>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</si>
  <si>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</si>
  <si>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</si>
  <si>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</si>
  <si>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</si>
  <si>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</si>
  <si>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</si>
  <si>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</si>
  <si>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</si>
  <si>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</si>
  <si>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</si>
  <si>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</si>
  <si>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</si>
  <si>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</si>
  <si>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</si>
  <si>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</si>
  <si>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</si>
  <si>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</si>
  <si>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</si>
  <si>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</si>
  <si>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</si>
  <si>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</si>
  <si>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</si>
  <si>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</si>
  <si>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</si>
  <si>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</si>
  <si>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</si>
  <si>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</si>
  <si>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</si>
  <si>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</si>
  <si>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</si>
  <si>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</si>
  <si>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</si>
  <si>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</si>
  <si>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</si>
  <si>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</si>
  <si>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</si>
  <si>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</si>
  <si>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</si>
  <si>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</si>
  <si>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</si>
  <si>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</si>
  <si>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</si>
  <si>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</si>
  <si>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</si>
  <si>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</si>
  <si>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</si>
  <si>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</si>
  <si>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</si>
  <si>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</si>
  <si>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</si>
  <si>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</si>
  <si>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</si>
  <si>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</si>
  <si>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</si>
  <si>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</si>
  <si>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</si>
  <si>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</si>
  <si>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</si>
  <si>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</si>
  <si>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</si>
  <si>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</si>
  <si>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</si>
  <si>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</si>
  <si>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</si>
  <si>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</si>
  <si>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</si>
  <si>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</si>
  <si>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</si>
  <si>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</si>
  <si>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</si>
  <si>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</si>
  <si>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</si>
  <si>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</si>
  <si>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</si>
  <si>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</si>
  <si>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</si>
  <si>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</si>
  <si>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</si>
  <si>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</si>
  <si>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</si>
  <si>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</si>
  <si>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</si>
  <si>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</si>
  <si>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</si>
  <si>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</si>
  <si>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</si>
  <si>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</si>
  <si>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</si>
  <si>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</si>
  <si>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</si>
  <si>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</si>
  <si>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</si>
  <si>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</si>
  <si>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</si>
  <si>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</si>
  <si>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</si>
  <si>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</si>
  <si>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</si>
  <si>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</si>
  <si>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</si>
  <si>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</si>
  <si>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</si>
  <si>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</si>
  <si>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</si>
  <si>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</si>
  <si>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</si>
  <si>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</si>
  <si>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</si>
  <si>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</si>
  <si>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</si>
  <si>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</si>
  <si>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</si>
  <si>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</si>
  <si>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</si>
  <si>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</si>
  <si>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</si>
  <si>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</si>
  <si>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</si>
  <si>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</si>
  <si>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</si>
  <si>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</si>
  <si>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</si>
  <si>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</si>
  <si>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</si>
  <si>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</si>
  <si>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</si>
  <si>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</si>
  <si>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</si>
  <si>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</si>
  <si>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</si>
  <si>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</si>
  <si>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</si>
  <si>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</si>
  <si>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</si>
  <si>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</si>
  <si>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</si>
  <si>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</si>
  <si>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</si>
  <si>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</si>
  <si>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</si>
  <si>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</si>
  <si>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</si>
  <si>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</si>
  <si>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</si>
  <si>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</si>
  <si>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</si>
  <si>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</si>
  <si>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</si>
  <si>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</si>
  <si>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</si>
  <si>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</si>
  <si>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</si>
  <si>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</si>
  <si>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</si>
  <si>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</si>
  <si>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</si>
  <si>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</si>
  <si>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</si>
  <si>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</si>
  <si>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</si>
  <si>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</si>
  <si>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</si>
  <si>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</si>
  <si>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</si>
  <si>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</si>
  <si>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</si>
  <si>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</si>
  <si>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</si>
  <si>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</si>
  <si>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</si>
  <si>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</si>
  <si>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</si>
  <si>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</si>
  <si>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</si>
  <si>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</si>
  <si>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</si>
  <si>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</si>
  <si>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</si>
  <si>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</si>
  <si>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</si>
  <si>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</si>
  <si>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</si>
  <si>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</si>
  <si>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</si>
  <si>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</si>
  <si>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</si>
  <si>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</si>
  <si>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</si>
  <si>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</si>
  <si>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</si>
  <si>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</si>
  <si>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</si>
  <si>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</si>
  <si>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</si>
  <si>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</si>
  <si>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</si>
  <si>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</si>
  <si>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</si>
  <si>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</si>
  <si>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</si>
  <si>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</si>
  <si>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</si>
  <si>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</si>
  <si>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</si>
  <si>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</si>
  <si>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</si>
  <si>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</si>
  <si>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</si>
  <si>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</si>
  <si>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</si>
  <si>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</si>
  <si>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</si>
  <si>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</si>
  <si>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</si>
  <si>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</si>
  <si>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</si>
  <si>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</si>
  <si>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</si>
  <si>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</si>
  <si>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</si>
  <si>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</si>
  <si>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</si>
  <si>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</si>
  <si>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</si>
  <si>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</si>
  <si>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</si>
  <si>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</si>
  <si>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</si>
  <si>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</si>
  <si>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</si>
  <si>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</si>
  <si>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</si>
  <si>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</si>
  <si>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</si>
  <si>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</si>
  <si>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</si>
  <si>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</si>
  <si>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</si>
  <si>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</si>
  <si>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</si>
  <si>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</si>
  <si>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</si>
  <si>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</si>
  <si>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</si>
  <si>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</si>
  <si>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</si>
  <si>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</si>
  <si>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</si>
  <si>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</si>
  <si>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</si>
  <si>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</si>
  <si>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</si>
  <si>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</si>
  <si>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</si>
  <si>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</si>
  <si>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</si>
  <si>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</si>
  <si>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</si>
  <si>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</si>
  <si>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</si>
  <si>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</si>
  <si>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</si>
  <si>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</si>
  <si>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</si>
  <si>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</si>
  <si>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</si>
  <si>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</si>
  <si>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</si>
  <si>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</si>
  <si>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</si>
  <si>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</si>
  <si>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</si>
  <si>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</si>
  <si>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</si>
  <si>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</si>
  <si>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</si>
  <si>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</si>
  <si>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</si>
  <si>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</si>
  <si>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</si>
  <si>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</si>
  <si>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</si>
  <si>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</si>
  <si>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</si>
  <si>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</si>
  <si>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</si>
  <si>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</si>
  <si>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</si>
  <si>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</si>
  <si>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</si>
  <si>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</si>
  <si>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</si>
  <si>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</si>
  <si>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</si>
  <si>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</si>
  <si>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</si>
  <si>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</si>
  <si>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</si>
  <si>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</si>
  <si>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</si>
  <si>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</si>
  <si>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</si>
  <si>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</si>
  <si>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</si>
  <si>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</si>
  <si>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</si>
  <si>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</si>
  <si>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</si>
  <si>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</si>
  <si>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</si>
  <si>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</si>
  <si>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</si>
  <si>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</si>
  <si>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</si>
  <si>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</si>
  <si>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</si>
  <si>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</si>
  <si>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</si>
  <si>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</si>
  <si>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</si>
  <si>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</si>
  <si>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</si>
  <si>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</si>
  <si>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</si>
  <si>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</si>
  <si>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</si>
  <si>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</si>
  <si>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</si>
  <si>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</si>
  <si>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</si>
  <si>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</si>
  <si>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</si>
  <si>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</si>
  <si>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</si>
  <si>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</si>
  <si>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</si>
  <si>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</si>
  <si>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</si>
  <si>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</si>
  <si>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</si>
  <si>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</si>
  <si>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</si>
  <si>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</si>
  <si>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</si>
  <si>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</si>
  <si>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</si>
  <si>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</si>
  <si>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</si>
  <si>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</si>
  <si>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</si>
  <si>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</si>
  <si>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</si>
  <si>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</si>
  <si>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</si>
  <si>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</si>
  <si>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</si>
  <si>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</si>
  <si>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</si>
  <si>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</si>
  <si>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</si>
  <si>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</si>
  <si>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</si>
  <si>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</si>
  <si>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</si>
  <si>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</si>
  <si>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</si>
  <si>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</si>
  <si>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</si>
  <si>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</si>
  <si>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</si>
  <si>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</si>
  <si>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</si>
  <si>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</si>
  <si>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</si>
  <si>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</si>
  <si>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</si>
  <si>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</si>
  <si>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</si>
  <si>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</si>
  <si>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</si>
  <si>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</si>
  <si>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</si>
  <si>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</si>
  <si>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</si>
  <si>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</si>
  <si>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</si>
  <si>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</si>
  <si>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</si>
  <si>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</si>
  <si>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</si>
  <si>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</si>
  <si>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</si>
  <si>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</si>
  <si>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</si>
  <si>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</si>
  <si>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</si>
  <si>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</si>
  <si>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</si>
  <si>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</si>
  <si>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</si>
  <si>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</si>
  <si>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</si>
  <si>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</si>
  <si>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</si>
  <si>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</si>
  <si>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</si>
  <si>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</si>
  <si>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</si>
  <si>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</si>
  <si>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</si>
  <si>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</si>
  <si>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</si>
  <si>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</si>
  <si>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</si>
  <si>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</si>
  <si>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</si>
  <si>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</si>
  <si>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</si>
  <si>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</si>
  <si>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</si>
  <si>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</si>
  <si>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</si>
  <si>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</si>
  <si>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</si>
  <si>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</si>
  <si>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</si>
  <si>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</si>
  <si>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</si>
  <si>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</si>
  <si>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</si>
  <si>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</si>
  <si>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</si>
  <si>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</si>
  <si>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</si>
  <si>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</si>
  <si>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</si>
  <si>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</si>
  <si>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</si>
  <si>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</si>
  <si>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</si>
  <si>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</si>
  <si>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</si>
  <si>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</si>
  <si>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</si>
  <si>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</si>
  <si>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</si>
  <si>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</si>
  <si>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</si>
  <si>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</si>
  <si>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</si>
  <si>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</si>
  <si>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</si>
  <si>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</si>
  <si>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</si>
  <si>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</si>
  <si>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</si>
  <si>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</si>
  <si>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</si>
  <si>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</si>
  <si>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</si>
  <si>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</si>
  <si>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</si>
  <si>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</si>
  <si>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</si>
  <si>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</si>
  <si>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</si>
  <si>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</si>
  <si>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</si>
  <si>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</si>
  <si>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</si>
  <si>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</si>
  <si>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</si>
  <si>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</si>
  <si>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</si>
  <si>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</si>
  <si>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</si>
  <si>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</si>
  <si>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</si>
  <si>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</si>
  <si>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</si>
  <si>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</si>
  <si>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</si>
  <si>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</si>
  <si>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</si>
  <si>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</si>
  <si>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</si>
  <si>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</si>
  <si>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</si>
  <si>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</si>
  <si>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</si>
  <si>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</si>
  <si>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</si>
  <si>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</si>
  <si>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</si>
  <si>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</si>
  <si>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</si>
  <si>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</si>
  <si>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</si>
  <si>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</si>
  <si>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</si>
  <si>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</si>
  <si>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</si>
  <si>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</si>
  <si>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</si>
  <si>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</si>
  <si>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</si>
  <si>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</si>
  <si>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</si>
  <si>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</si>
  <si>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</si>
  <si>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</si>
  <si>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</si>
  <si>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</si>
  <si>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</si>
  <si>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</si>
  <si>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</si>
  <si>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</si>
  <si>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</si>
  <si>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</si>
  <si>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</si>
  <si>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</si>
  <si>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</si>
  <si>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</si>
  <si>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</si>
  <si>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</si>
  <si>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</si>
  <si>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</si>
  <si>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</si>
  <si>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</si>
  <si>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</si>
  <si>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</si>
  <si>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</si>
  <si>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</si>
  <si>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</si>
  <si>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</si>
  <si>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</si>
  <si>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</si>
  <si>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</si>
  <si>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</si>
  <si>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</si>
  <si>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</si>
  <si>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</si>
  <si>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</si>
  <si>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</si>
  <si>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</si>
  <si>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</si>
  <si>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</si>
  <si>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</si>
  <si>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</si>
  <si>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</si>
  <si>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</si>
  <si>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</si>
  <si>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</si>
  <si>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</si>
  <si>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</si>
  <si>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</si>
  <si>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</si>
  <si>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</si>
  <si>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</si>
  <si>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</si>
  <si>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</si>
  <si>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</si>
  <si>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</si>
  <si>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</si>
  <si>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</si>
  <si>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</si>
  <si>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</si>
  <si>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</si>
  <si>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</si>
  <si>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</si>
  <si>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</si>
  <si>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</si>
  <si>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</si>
  <si>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</si>
  <si>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</si>
  <si>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</si>
  <si>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</si>
  <si>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</si>
  <si>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</si>
  <si>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</si>
  <si>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</si>
  <si>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</si>
  <si>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</si>
  <si>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</si>
  <si>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</si>
  <si>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</si>
  <si>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</si>
  <si>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</si>
  <si>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</si>
  <si>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</si>
  <si>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</si>
  <si>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</si>
  <si>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</si>
  <si>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</si>
  <si>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</si>
  <si>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</si>
  <si>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</si>
  <si>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</si>
  <si>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</si>
  <si>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</si>
  <si>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</si>
  <si>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</si>
  <si>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</si>
  <si>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</si>
  <si>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</si>
  <si>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</si>
  <si>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</si>
  <si>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</si>
  <si>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</si>
  <si>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</si>
  <si>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</si>
  <si>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</si>
  <si>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</si>
  <si>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</si>
  <si>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</si>
  <si>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</si>
  <si>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</si>
  <si>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</si>
  <si>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</si>
  <si>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</si>
  <si>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</si>
  <si>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</si>
  <si>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</si>
  <si>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</si>
  <si>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</si>
  <si>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</si>
  <si>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</si>
  <si>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</si>
  <si>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</si>
  <si>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</si>
  <si>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</si>
  <si>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</si>
  <si>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</si>
  <si>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</si>
  <si>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</si>
  <si>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</si>
  <si>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</si>
  <si>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</si>
  <si>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</si>
  <si>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</si>
  <si>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</si>
  <si>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</si>
  <si>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</si>
  <si>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</si>
  <si>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</si>
  <si>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</si>
  <si>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</si>
  <si>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</si>
  <si>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</si>
  <si>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</si>
  <si>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</si>
  <si>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</si>
  <si>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</si>
  <si>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</si>
  <si>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</si>
  <si>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</si>
  <si>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</si>
  <si>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</si>
  <si>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</si>
  <si>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</si>
  <si>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</si>
  <si>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</si>
  <si>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</si>
  <si>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</si>
  <si>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</si>
  <si>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</si>
  <si>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</si>
  <si>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</si>
  <si>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</si>
  <si>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</si>
  <si>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</si>
  <si>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</si>
  <si>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</si>
  <si>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</si>
  <si>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</si>
  <si>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</si>
  <si>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</si>
  <si>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</si>
  <si>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</si>
  <si>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</si>
  <si>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</si>
  <si>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</si>
  <si>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</si>
  <si>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</si>
  <si>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</si>
  <si>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</si>
  <si>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</si>
  <si>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</si>
  <si>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</si>
  <si>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</si>
  <si>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</si>
  <si>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</si>
  <si>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</si>
  <si>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</si>
  <si>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</si>
  <si>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</si>
  <si>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</si>
  <si>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</si>
  <si>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</si>
  <si>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</si>
  <si>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</si>
  <si>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</si>
  <si>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</si>
  <si>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</si>
  <si>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</si>
  <si>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</si>
  <si>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</si>
  <si>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</si>
  <si>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</si>
  <si>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</si>
  <si>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</si>
  <si>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</si>
  <si>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</si>
  <si>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</si>
  <si>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</si>
  <si>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</si>
  <si>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</si>
  <si>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</si>
  <si>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</si>
  <si>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</si>
  <si>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</si>
  <si>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</si>
  <si>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</si>
  <si>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</si>
  <si>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</si>
  <si>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</si>
  <si>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</si>
  <si>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</si>
  <si>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</si>
  <si>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</si>
  <si>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</si>
  <si>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</si>
  <si>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</si>
  <si>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</si>
  <si>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</si>
  <si>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</si>
  <si>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</si>
  <si>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</si>
  <si>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</si>
  <si>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</si>
  <si>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</si>
  <si>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</si>
  <si>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</si>
  <si>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</si>
  <si>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</si>
  <si>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</si>
  <si>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</si>
  <si>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</si>
  <si>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</si>
  <si>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</si>
  <si>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</si>
  <si>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</si>
  <si>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</si>
  <si>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</si>
  <si>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</si>
  <si>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</si>
  <si>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</si>
  <si>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</si>
  <si>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</si>
  <si>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</si>
  <si>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</si>
  <si>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</si>
  <si>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</si>
  <si>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</si>
  <si>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</si>
  <si>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</si>
  <si>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</si>
  <si>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</si>
  <si>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</si>
  <si>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</si>
  <si>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</si>
  <si>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</si>
  <si>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</si>
  <si>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</si>
  <si>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</si>
  <si>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</si>
  <si>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</si>
  <si>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</si>
  <si>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</si>
  <si>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</si>
  <si>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</si>
  <si>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</si>
  <si>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</si>
  <si>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</si>
  <si>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</si>
  <si>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</si>
  <si>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</si>
  <si>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</si>
  <si>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</si>
  <si>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</si>
  <si>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</si>
  <si>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</si>
  <si>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</si>
  <si>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</si>
  <si>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</si>
  <si>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</si>
  <si>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</si>
  <si>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</si>
  <si>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</si>
  <si>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</si>
  <si>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</si>
  <si>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</si>
  <si>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</si>
  <si>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</si>
  <si>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</si>
  <si>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</si>
  <si>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</si>
  <si>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</si>
  <si>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</si>
  <si>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</si>
  <si>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</si>
  <si>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</si>
  <si>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</si>
  <si>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</si>
  <si>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</si>
  <si>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</si>
  <si>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</si>
  <si>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</si>
  <si>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</si>
  <si>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</si>
  <si>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</si>
  <si>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</si>
  <si>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</si>
  <si>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</si>
  <si>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</si>
  <si>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</si>
  <si>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</si>
  <si>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</si>
  <si>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</si>
  <si>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</si>
  <si>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</si>
  <si>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</si>
  <si>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</si>
  <si>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</si>
  <si>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</si>
  <si>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</si>
  <si>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</si>
  <si>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</si>
  <si>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</si>
  <si>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</si>
  <si>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</si>
  <si>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</si>
  <si>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</si>
  <si>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</si>
  <si>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</si>
  <si>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</si>
  <si>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</si>
  <si>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</si>
  <si>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</si>
  <si>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</si>
  <si>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</si>
  <si>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</si>
  <si>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</si>
  <si>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</si>
  <si>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</si>
  <si>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</si>
  <si>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</si>
  <si>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</si>
  <si>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</si>
  <si>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</si>
  <si>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</si>
  <si>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</si>
  <si>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</si>
  <si>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</si>
  <si>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</si>
  <si>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</si>
  <si>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</si>
  <si>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</si>
  <si>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</si>
  <si>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</si>
  <si>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</si>
  <si>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</si>
  <si>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</si>
  <si>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</si>
  <si>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</si>
  <si>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</si>
  <si>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</si>
  <si>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</si>
  <si>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</si>
  <si>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</si>
  <si>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</si>
  <si>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</si>
  <si>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</si>
  <si>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</si>
  <si>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</si>
  <si>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</si>
  <si>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</si>
  <si>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</si>
  <si>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</si>
  <si>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</si>
  <si>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</si>
  <si>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</si>
  <si>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</si>
  <si>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</si>
  <si>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</si>
  <si>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</si>
  <si>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</si>
  <si>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</si>
  <si>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</si>
  <si>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</si>
  <si>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</si>
  <si>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</si>
  <si>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</si>
  <si>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</si>
  <si>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</si>
  <si>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</si>
  <si>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</si>
  <si>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</si>
  <si>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</si>
  <si>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</si>
  <si>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</si>
  <si>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</si>
  <si>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</si>
  <si>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</si>
  <si>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</si>
  <si>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</si>
  <si>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</si>
  <si>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</si>
  <si>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</si>
  <si>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</si>
  <si>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</si>
  <si>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</si>
  <si>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</si>
  <si>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</si>
  <si>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</si>
  <si>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</si>
  <si>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</si>
  <si>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</si>
  <si>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</si>
  <si>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</si>
  <si>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</si>
  <si>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</si>
  <si>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</si>
  <si>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</si>
  <si>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</si>
  <si>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</si>
  <si>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</si>
  <si>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</si>
  <si>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</si>
  <si>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</si>
  <si>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</si>
  <si>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</si>
  <si>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</si>
  <si>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</si>
  <si>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</si>
  <si>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</si>
  <si>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</si>
  <si>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</si>
  <si>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</si>
  <si>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</si>
  <si>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</si>
  <si>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</si>
  <si>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</si>
  <si>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</si>
  <si>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</si>
  <si>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</si>
  <si>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</si>
  <si>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</si>
  <si>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</si>
  <si>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</si>
  <si>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</si>
  <si>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</si>
  <si>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</si>
  <si>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</si>
  <si>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</si>
  <si>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</si>
  <si>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</si>
  <si>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</si>
  <si>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</si>
  <si>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</si>
  <si>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</si>
  <si>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</si>
  <si>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</si>
  <si>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</si>
  <si>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</si>
  <si>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</si>
  <si>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</si>
  <si>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</si>
  <si>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</si>
  <si>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</si>
  <si>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</si>
  <si>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</si>
  <si>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</si>
  <si>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</si>
  <si>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</si>
  <si>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</si>
  <si>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</si>
  <si>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</si>
  <si>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</si>
  <si>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</si>
  <si>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</si>
  <si>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</si>
  <si>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</si>
  <si>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</si>
  <si>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</si>
  <si>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</si>
  <si>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</si>
  <si>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</si>
  <si>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</si>
  <si>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</si>
  <si>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</si>
  <si>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</si>
  <si>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</si>
  <si>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</si>
  <si>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</si>
  <si>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</si>
  <si>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</si>
  <si>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</si>
  <si>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</si>
  <si>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</si>
  <si>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</si>
  <si>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</si>
  <si>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</si>
  <si>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</si>
  <si>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</si>
  <si>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</si>
  <si>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</si>
  <si>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</si>
  <si>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</si>
  <si>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</si>
  <si>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</si>
  <si>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</si>
  <si>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</si>
  <si>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</si>
  <si>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</si>
  <si>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</si>
  <si>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</si>
  <si>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</si>
  <si>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</si>
  <si>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</si>
  <si>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</si>
  <si>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</si>
  <si>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</si>
  <si>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</si>
  <si>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</si>
  <si>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</si>
  <si>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</si>
  <si>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</si>
  <si>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</si>
  <si>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</si>
  <si>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</si>
  <si>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</si>
  <si>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</si>
  <si>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</si>
  <si>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</si>
  <si>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</si>
  <si>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</si>
  <si>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</si>
  <si>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</si>
  <si>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</si>
  <si>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</si>
  <si>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</si>
  <si>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</si>
  <si>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</si>
  <si>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</si>
  <si>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</si>
  <si>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</si>
  <si>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</si>
  <si>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</si>
  <si>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</si>
  <si>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</si>
  <si>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</si>
  <si>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</si>
  <si>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</si>
  <si>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</si>
  <si>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</si>
  <si>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</si>
  <si>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</si>
  <si>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</si>
  <si>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</si>
  <si>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</si>
  <si>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</si>
  <si>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</si>
  <si>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</si>
  <si>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</si>
  <si>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</si>
  <si>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</si>
  <si>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</si>
  <si>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</si>
  <si>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</si>
  <si>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</si>
  <si>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</si>
  <si>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</si>
  <si>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</si>
  <si>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</si>
  <si>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</si>
  <si>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</si>
  <si>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</si>
  <si>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</si>
  <si>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</si>
  <si>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</si>
  <si>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</si>
  <si>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</si>
  <si>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</si>
  <si>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</si>
  <si>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</si>
  <si>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</si>
  <si>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</si>
  <si>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</si>
  <si>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</si>
  <si>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</si>
  <si>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</si>
  <si>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</si>
  <si>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</si>
  <si>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</si>
  <si>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</si>
  <si>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</si>
  <si>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</si>
  <si>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</si>
  <si>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</si>
  <si>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</si>
  <si>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</si>
  <si>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</si>
  <si>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</si>
  <si>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</si>
  <si>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</si>
  <si>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</si>
  <si>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</si>
  <si>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</si>
  <si>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</si>
  <si>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</si>
  <si>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</si>
  <si>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</si>
  <si>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</si>
  <si>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</si>
  <si>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</si>
  <si>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</si>
  <si>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</si>
  <si>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</si>
  <si>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</si>
  <si>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</si>
  <si>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</si>
  <si>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</si>
  <si>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</si>
  <si>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</si>
  <si>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</si>
  <si>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</si>
  <si>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</si>
  <si>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</si>
  <si>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</si>
  <si>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</si>
  <si>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</si>
  <si>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</si>
  <si>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</si>
  <si>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</si>
  <si>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</si>
  <si>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</si>
  <si>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</si>
  <si>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</si>
  <si>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</si>
  <si>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</si>
  <si>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</si>
  <si>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</si>
  <si>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</si>
  <si>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</si>
  <si>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</si>
  <si>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</si>
  <si>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</si>
  <si>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</si>
  <si>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</si>
  <si>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</si>
  <si>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</si>
  <si>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</si>
  <si>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</si>
  <si>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</si>
  <si>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</si>
  <si>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</si>
  <si>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</si>
  <si>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</si>
  <si>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</si>
  <si>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</si>
  <si>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</si>
  <si>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</si>
  <si>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</si>
  <si>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</si>
  <si>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</si>
  <si>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</si>
  <si>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</si>
  <si>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</si>
  <si>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</si>
  <si>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</si>
  <si>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</si>
  <si>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</si>
  <si>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</si>
  <si>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</si>
  <si>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</si>
  <si>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</si>
  <si>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</si>
  <si>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</si>
  <si>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</si>
  <si>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</si>
  <si>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</si>
  <si>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</si>
  <si>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</si>
  <si>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</si>
  <si>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</si>
  <si>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</si>
  <si>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</si>
  <si>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</si>
  <si>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</si>
  <si>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</si>
  <si>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</si>
  <si>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</si>
  <si>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</si>
  <si>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</si>
  <si>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</si>
  <si>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</si>
  <si>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</si>
  <si>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</si>
  <si>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</si>
  <si>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</si>
  <si>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</si>
  <si>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</si>
  <si>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</si>
  <si>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</si>
  <si>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</si>
  <si>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</si>
  <si>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</si>
  <si>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</si>
  <si>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</si>
  <si>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</si>
  <si>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</si>
  <si>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</si>
  <si>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</si>
  <si>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</si>
  <si>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</si>
  <si>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</si>
  <si>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</si>
  <si>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</si>
  <si>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</si>
  <si>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</si>
  <si>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</si>
  <si>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</si>
  <si>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</si>
  <si>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</si>
  <si>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</si>
  <si>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</si>
  <si>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</si>
  <si>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</si>
  <si>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</si>
  <si>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</si>
  <si>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</si>
  <si>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</si>
  <si>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</si>
  <si>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</si>
  <si>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</si>
  <si>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</si>
  <si>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</si>
  <si>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</si>
  <si>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</si>
  <si>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</si>
  <si>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</si>
  <si>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</si>
  <si>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</si>
  <si>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</si>
  <si>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</si>
  <si>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</si>
  <si>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</si>
  <si>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</si>
  <si>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</si>
  <si>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</si>
  <si>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</si>
  <si>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</si>
  <si>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</si>
  <si>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</si>
  <si>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</si>
  <si>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</si>
  <si>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</si>
  <si>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</si>
  <si>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</si>
  <si>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</si>
  <si>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</si>
  <si>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</si>
  <si>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</si>
  <si>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</si>
  <si>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</si>
  <si>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</si>
  <si>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</si>
  <si>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</si>
  <si>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</si>
  <si>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</si>
  <si>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</si>
  <si>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</si>
  <si>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</si>
  <si>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</si>
  <si>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</si>
  <si>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</si>
  <si>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</si>
  <si>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</si>
  <si>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</si>
  <si>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</si>
  <si>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</si>
  <si>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</si>
  <si>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</si>
  <si>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</si>
  <si>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</si>
  <si>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</si>
  <si>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</si>
  <si>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</si>
  <si>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</si>
  <si>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</si>
  <si>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</si>
  <si>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</si>
  <si>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</si>
  <si>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</si>
  <si>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</si>
  <si>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</si>
  <si>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</si>
  <si>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</si>
  <si>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</si>
  <si>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</si>
  <si>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</si>
  <si>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</si>
  <si>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</si>
  <si>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</si>
  <si>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</si>
  <si>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</si>
  <si>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</si>
  <si>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</si>
  <si>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</si>
  <si>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</si>
  <si>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</si>
  <si>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</si>
  <si>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</si>
  <si>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</si>
  <si>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</si>
  <si>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</si>
  <si>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</si>
  <si>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</si>
  <si>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</si>
  <si>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</si>
  <si>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</si>
  <si>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</si>
  <si>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</si>
  <si>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</si>
  <si>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</si>
  <si>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</si>
  <si>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</si>
  <si>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</si>
  <si>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</si>
  <si>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</si>
  <si>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</si>
  <si>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</si>
  <si>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</si>
  <si>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</si>
  <si>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</si>
  <si>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</si>
  <si>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</si>
  <si>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</si>
  <si>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</si>
  <si>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</si>
  <si>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</si>
  <si>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</si>
  <si>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</si>
  <si>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</si>
  <si>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</si>
  <si>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</si>
  <si>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</si>
  <si>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</si>
  <si>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</si>
  <si>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</si>
  <si>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</si>
  <si>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</si>
  <si>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</si>
  <si>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</si>
  <si>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</si>
  <si>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</si>
  <si>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</si>
  <si>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</si>
  <si>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</si>
  <si>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</si>
  <si>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</si>
  <si>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</si>
  <si>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</si>
  <si>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</si>
  <si>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</si>
  <si>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</si>
  <si>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</si>
  <si>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</si>
  <si>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</si>
  <si>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</si>
  <si>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</si>
  <si>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</si>
  <si>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</si>
  <si>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</si>
  <si>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</si>
  <si>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</si>
  <si>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</si>
  <si>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</si>
  <si>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</si>
  <si>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</si>
  <si>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</si>
  <si>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</si>
  <si>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</si>
  <si>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</si>
  <si>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</si>
  <si>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</si>
  <si>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</si>
  <si>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</si>
  <si>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</si>
  <si>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</si>
  <si>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</si>
  <si>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</si>
  <si>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</si>
  <si>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</si>
  <si>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</si>
  <si>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</si>
  <si>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</si>
  <si>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</si>
  <si>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</si>
  <si>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</si>
  <si>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</si>
  <si>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</si>
  <si>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</si>
  <si>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</si>
  <si>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</si>
  <si>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</si>
  <si>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</si>
  <si>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</si>
  <si>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</si>
  <si>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</si>
  <si>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</si>
  <si>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</si>
  <si>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</si>
  <si>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</si>
  <si>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</si>
  <si>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</si>
  <si>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</si>
  <si>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</si>
  <si>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</si>
  <si>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</si>
  <si>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</si>
  <si>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</si>
  <si>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</si>
  <si>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</si>
  <si>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</si>
  <si>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</si>
  <si>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</si>
  <si>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</si>
  <si>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</si>
  <si>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</si>
  <si>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</si>
  <si>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</si>
  <si>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</si>
  <si>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</si>
  <si>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</si>
  <si>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</si>
  <si>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</si>
  <si>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</si>
  <si>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</si>
  <si>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</si>
  <si>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</si>
  <si>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</si>
  <si>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</si>
  <si>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</si>
  <si>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</si>
  <si>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</si>
  <si>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</si>
  <si>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</si>
  <si>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</si>
  <si>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</si>
  <si>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</si>
  <si>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</si>
  <si>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</si>
  <si>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</si>
  <si>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</si>
  <si>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</si>
  <si>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</si>
  <si>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</si>
  <si>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</si>
  <si>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</si>
  <si>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</si>
  <si>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</si>
  <si>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</si>
  <si>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</si>
  <si>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</si>
  <si>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</si>
  <si>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</si>
  <si>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</si>
  <si>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</si>
  <si>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</si>
  <si>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</si>
  <si>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</si>
  <si>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</si>
  <si>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</si>
  <si>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</si>
  <si>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</si>
  <si>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</si>
  <si>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</si>
  <si>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</si>
  <si>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</si>
  <si>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</si>
  <si>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</si>
  <si>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</si>
  <si>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</si>
  <si>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</si>
  <si>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</si>
  <si>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</si>
  <si>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</si>
  <si>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</si>
  <si>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</si>
  <si>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</si>
  <si>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</si>
  <si>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</si>
  <si>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</si>
  <si>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</si>
  <si>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</si>
  <si>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</si>
  <si>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</si>
  <si>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</si>
  <si>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</si>
  <si>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</si>
  <si>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</si>
  <si>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</si>
  <si>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</si>
  <si>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</si>
  <si>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</si>
  <si>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</si>
  <si>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</si>
  <si>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</si>
  <si>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</si>
  <si>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</si>
  <si>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</si>
  <si>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</si>
  <si>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</si>
  <si>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</si>
  <si>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</si>
  <si>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</si>
  <si>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</si>
  <si>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</si>
  <si>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</si>
  <si>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</si>
  <si>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</si>
  <si>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</si>
  <si>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</si>
  <si>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</si>
  <si>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</si>
  <si>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</si>
  <si>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</si>
  <si>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</si>
  <si>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</si>
  <si>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</si>
  <si>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</si>
  <si>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</si>
  <si>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</si>
  <si>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</si>
  <si>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</si>
  <si>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</si>
  <si>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</si>
  <si>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</si>
  <si>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</si>
  <si>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</si>
  <si>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</si>
  <si>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</si>
  <si>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</si>
  <si>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</si>
  <si>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</si>
  <si>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</si>
  <si>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</si>
  <si>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</si>
  <si>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</si>
  <si>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</si>
  <si>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</si>
  <si>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</si>
  <si>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</si>
  <si>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</si>
  <si>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</si>
  <si>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</si>
  <si>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</si>
  <si>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</si>
  <si>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</si>
  <si>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</si>
  <si>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</si>
  <si>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</si>
  <si>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</si>
  <si>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</si>
  <si>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</si>
  <si>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</si>
  <si>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</si>
  <si>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</si>
  <si>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</si>
  <si>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</si>
  <si>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</si>
  <si>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</si>
  <si>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</si>
  <si>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</si>
  <si>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</si>
  <si>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</si>
  <si>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</si>
  <si>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</si>
  <si>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</si>
  <si>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</si>
  <si>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</si>
  <si>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</si>
  <si>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</si>
  <si>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</si>
  <si>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</si>
  <si>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</si>
  <si>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</si>
  <si>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</si>
  <si>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</si>
  <si>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</si>
  <si>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</si>
  <si>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</si>
  <si>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</si>
  <si>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</si>
  <si>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</si>
  <si>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</si>
  <si>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</si>
  <si>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</si>
  <si>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</si>
  <si>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</si>
  <si>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</si>
  <si>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</si>
  <si>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</si>
  <si>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</si>
  <si>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</si>
  <si>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</si>
  <si>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</si>
  <si>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</si>
  <si>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</si>
  <si>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</si>
  <si>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</si>
  <si>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</si>
  <si>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</si>
  <si>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</si>
  <si>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</si>
  <si>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</si>
  <si>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</si>
  <si>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</si>
  <si>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</si>
  <si>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</si>
  <si>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</si>
  <si>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</si>
  <si>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</si>
  <si>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</si>
  <si>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</si>
  <si>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</si>
  <si>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</si>
  <si>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</si>
  <si>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</si>
  <si>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</si>
  <si>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</si>
  <si>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</si>
  <si>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</si>
  <si>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</si>
  <si>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</si>
  <si>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</si>
  <si>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</si>
  <si>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</si>
  <si>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</si>
  <si>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</si>
  <si>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</si>
  <si>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</si>
  <si>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</si>
  <si>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</si>
  <si>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</si>
  <si>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</si>
  <si>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</si>
  <si>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</si>
  <si>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</si>
  <si>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</si>
  <si>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</si>
  <si>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</si>
  <si>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</si>
  <si>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</si>
  <si>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</si>
  <si>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</si>
  <si>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</si>
  <si>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</si>
  <si>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</si>
  <si>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</si>
  <si>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</si>
  <si>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</si>
  <si>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</si>
  <si>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</si>
  <si>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</si>
  <si>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</si>
  <si>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</si>
  <si>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</si>
  <si>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</si>
  <si>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</si>
  <si>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</si>
  <si>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</si>
  <si>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</si>
  <si>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</si>
  <si>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</si>
  <si>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</si>
  <si>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</si>
  <si>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</si>
  <si>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</si>
  <si>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</si>
  <si>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</si>
  <si>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</si>
  <si>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</si>
  <si>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</si>
  <si>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</si>
  <si>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</si>
  <si>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</si>
  <si>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</si>
  <si>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</si>
  <si>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</si>
  <si>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</si>
  <si>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</si>
  <si>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</si>
  <si>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</si>
  <si>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</si>
  <si>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</si>
  <si>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</si>
  <si>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</si>
  <si>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</si>
  <si>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</si>
  <si>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</si>
  <si>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</si>
  <si>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</si>
  <si>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</si>
  <si>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</si>
  <si>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</si>
  <si>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</si>
  <si>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</si>
  <si>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</si>
  <si>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</si>
  <si>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</si>
  <si>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</si>
  <si>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</si>
  <si>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</si>
  <si>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</si>
  <si>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</si>
  <si>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</si>
  <si>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</si>
  <si>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</si>
  <si>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</si>
  <si>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</si>
  <si>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</si>
  <si>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</si>
  <si>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</si>
  <si>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</si>
  <si>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</si>
  <si>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</si>
  <si>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</si>
  <si>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</si>
  <si>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</si>
  <si>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</si>
  <si>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</si>
  <si>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</si>
  <si>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</si>
  <si>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</si>
  <si>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</si>
  <si>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</si>
  <si>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</si>
  <si>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</si>
  <si>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</si>
  <si>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</si>
  <si>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</si>
  <si>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</si>
  <si>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</si>
  <si>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</si>
  <si>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</si>
  <si>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</si>
  <si>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</si>
  <si>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</si>
  <si>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</si>
  <si>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</si>
  <si>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</si>
  <si>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</si>
  <si>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</si>
  <si>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</si>
  <si>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</si>
  <si>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</si>
  <si>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</si>
  <si>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</si>
  <si>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</si>
  <si>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</si>
  <si>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</si>
  <si>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</si>
  <si>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</si>
  <si>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</si>
  <si>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</si>
  <si>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</si>
  <si>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</si>
  <si>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</si>
  <si>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</si>
  <si>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</si>
  <si>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</si>
  <si>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</si>
  <si>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</si>
  <si>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</si>
  <si>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</si>
  <si>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</si>
  <si>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</si>
  <si>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</si>
  <si>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</si>
  <si>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</si>
  <si>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</si>
  <si>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</si>
  <si>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</si>
  <si>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</si>
  <si>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</si>
  <si>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</si>
  <si>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</si>
  <si>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</si>
  <si>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</si>
  <si>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</si>
  <si>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</si>
  <si>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</si>
  <si>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</si>
  <si>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</si>
  <si>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</si>
  <si>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</si>
  <si>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</si>
  <si>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</si>
  <si>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</si>
  <si>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</si>
  <si>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</si>
  <si>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</si>
  <si>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</si>
  <si>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</si>
  <si>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</si>
  <si>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</si>
  <si>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</si>
  <si>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</si>
  <si>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</si>
  <si>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</si>
  <si>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</si>
  <si>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</si>
  <si>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</si>
  <si>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</si>
  <si>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</si>
  <si>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</si>
  <si>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</si>
  <si>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</si>
  <si>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</si>
  <si>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</si>
  <si>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</si>
  <si>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</si>
  <si>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</si>
  <si>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</si>
  <si>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</si>
  <si>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</si>
  <si>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</si>
  <si>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</si>
  <si>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</si>
  <si>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</si>
  <si>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</si>
  <si>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</si>
  <si>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</si>
  <si>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</si>
  <si>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</si>
  <si>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</si>
  <si>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</si>
  <si>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</si>
  <si>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</si>
  <si>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</si>
  <si>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</si>
  <si>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</si>
  <si>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</si>
  <si>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</si>
  <si>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</si>
  <si>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</si>
  <si>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</si>
  <si>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</si>
  <si>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</si>
  <si>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</si>
  <si>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</si>
  <si>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</si>
  <si>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</si>
  <si>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</si>
  <si>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</si>
  <si>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</si>
  <si>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</si>
  <si>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</si>
  <si>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</si>
  <si>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</si>
  <si>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</si>
  <si>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</si>
  <si>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</si>
  <si>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</si>
  <si>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</si>
  <si>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</si>
  <si>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</si>
  <si>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</si>
  <si>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</si>
  <si>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</si>
  <si>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</si>
  <si>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</si>
  <si>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</si>
  <si>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</si>
  <si>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</si>
  <si>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</si>
  <si>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</si>
  <si>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</si>
  <si>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</si>
  <si>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</si>
  <si>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</si>
  <si>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</si>
  <si>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</si>
  <si>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</si>
  <si>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</si>
  <si>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</si>
  <si>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</si>
  <si>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</si>
  <si>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</si>
  <si>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</si>
  <si>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</si>
  <si>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</si>
  <si>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</si>
  <si>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</si>
  <si>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</si>
  <si>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</si>
  <si>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</si>
  <si>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</si>
  <si>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</si>
  <si>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</si>
  <si>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</si>
  <si>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</si>
  <si>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</si>
  <si>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</si>
  <si>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</si>
  <si>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</si>
  <si>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</si>
  <si>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</si>
  <si>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</si>
  <si>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</si>
  <si>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</si>
  <si>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</si>
  <si>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</si>
  <si>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</si>
  <si>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</si>
  <si>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</si>
  <si>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</si>
  <si>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</si>
  <si>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</si>
  <si>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</si>
  <si>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</si>
  <si>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</si>
  <si>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</si>
  <si>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</si>
  <si>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</si>
  <si>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</si>
  <si>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</si>
  <si>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</si>
  <si>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</si>
  <si>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</si>
  <si>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</si>
  <si>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</si>
  <si>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</si>
  <si>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</si>
  <si>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</si>
  <si>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</si>
  <si>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</si>
  <si>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</si>
  <si>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</si>
  <si>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</si>
  <si>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</si>
  <si>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</si>
  <si>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</si>
  <si>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</si>
  <si>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</si>
  <si>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</si>
  <si>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</si>
  <si>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</si>
  <si>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</si>
  <si>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</si>
  <si>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</si>
  <si>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</si>
  <si>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</si>
  <si>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</si>
  <si>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</si>
  <si>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</si>
  <si>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</si>
  <si>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</si>
  <si>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</si>
  <si>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</si>
  <si>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</si>
  <si>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</si>
  <si>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</si>
  <si>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</si>
  <si>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</si>
  <si>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</si>
  <si>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</si>
  <si>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</si>
  <si>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</si>
  <si>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</si>
  <si>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</si>
  <si>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</si>
  <si>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</si>
  <si>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</si>
  <si>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</si>
  <si>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</si>
  <si>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</si>
  <si>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</si>
  <si>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</si>
  <si>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</si>
  <si>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</si>
  <si>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</si>
  <si>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</si>
  <si>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</si>
  <si>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</si>
  <si>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</si>
  <si>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</si>
  <si>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</si>
  <si>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</si>
  <si>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</si>
  <si>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</si>
  <si>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</si>
  <si>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</si>
  <si>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</si>
  <si>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</si>
  <si>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</si>
  <si>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</si>
  <si>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</si>
  <si>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</si>
  <si>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</si>
  <si>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</si>
  <si>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</si>
  <si>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</si>
  <si>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</si>
  <si>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</si>
  <si>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</si>
  <si>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</si>
  <si>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</si>
  <si>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</si>
  <si>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</si>
  <si>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</si>
  <si>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</si>
  <si>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</si>
  <si>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</si>
  <si>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</si>
  <si>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</si>
  <si>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</si>
  <si>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</si>
  <si>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</si>
  <si>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</si>
  <si>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</si>
  <si>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</si>
  <si>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</si>
  <si>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</si>
  <si>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</si>
  <si>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</si>
  <si>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</si>
  <si>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</si>
  <si>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</si>
  <si>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</si>
  <si>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</si>
  <si>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</si>
  <si>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</si>
  <si>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</si>
  <si>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</si>
  <si>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</si>
  <si>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</si>
  <si>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</si>
  <si>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</si>
  <si>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</si>
  <si>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</si>
  <si>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</si>
  <si>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</si>
  <si>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</si>
  <si>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</si>
  <si>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</si>
  <si>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</si>
  <si>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</si>
  <si>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</si>
  <si>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</si>
  <si>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</si>
  <si>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</si>
  <si>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</si>
  <si>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</si>
  <si>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</si>
  <si>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</si>
  <si>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</si>
  <si>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</si>
  <si>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</si>
  <si>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</si>
  <si>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</si>
  <si>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</si>
  <si>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</si>
  <si>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</si>
  <si>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</si>
  <si>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</si>
  <si>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</si>
  <si>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</si>
  <si>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</si>
  <si>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</si>
  <si>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</si>
  <si>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</si>
  <si>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</si>
  <si>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</si>
  <si>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</si>
  <si>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</si>
  <si>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</si>
  <si>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</si>
  <si>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</si>
  <si>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</si>
  <si>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</si>
  <si>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</si>
  <si>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</si>
  <si>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</si>
  <si>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</si>
  <si>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</si>
  <si>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</si>
  <si>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</si>
  <si>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</si>
  <si>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</si>
  <si>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</si>
  <si>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</si>
  <si>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</si>
  <si>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</si>
  <si>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</si>
  <si>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</si>
  <si>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</si>
  <si>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</si>
  <si>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</si>
  <si>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</si>
  <si>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</si>
  <si>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</si>
  <si>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</si>
  <si>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</si>
  <si>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</si>
  <si>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</si>
  <si>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</si>
  <si>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</si>
  <si>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</si>
  <si>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</si>
  <si>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</si>
  <si>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</si>
  <si>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</si>
  <si>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</si>
  <si>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</si>
  <si>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</si>
  <si>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</si>
  <si>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</si>
  <si>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</si>
  <si>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</si>
  <si>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</si>
  <si>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</si>
  <si>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</si>
  <si>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</si>
  <si>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</si>
  <si>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</si>
  <si>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</si>
  <si>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</si>
  <si>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</si>
  <si>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</si>
  <si>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</si>
  <si>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</si>
  <si>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</si>
  <si>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</si>
  <si>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</si>
  <si>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</si>
  <si>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</si>
  <si>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</si>
  <si>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</si>
  <si>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</si>
  <si>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</si>
  <si>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</si>
  <si>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</si>
  <si>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</si>
  <si>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</si>
  <si>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</si>
  <si>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</si>
  <si>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</si>
  <si>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</si>
  <si>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</si>
  <si>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</si>
  <si>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</si>
  <si>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</si>
  <si>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</si>
  <si>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</si>
  <si>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</si>
  <si>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</si>
  <si>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</si>
  <si>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</si>
  <si>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</si>
  <si>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</si>
  <si>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</si>
  <si>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</si>
  <si>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</si>
  <si>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</si>
  <si>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</si>
  <si>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</si>
  <si>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</si>
  <si>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</si>
  <si>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</si>
  <si>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</si>
  <si>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</si>
  <si>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</si>
  <si>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</si>
  <si>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</si>
  <si>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</si>
  <si>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</si>
  <si>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</si>
  <si>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</si>
  <si>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</si>
  <si>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</si>
  <si>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</si>
  <si>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</si>
  <si>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</si>
  <si>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</si>
  <si>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</si>
  <si>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</si>
  <si>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</si>
  <si>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</si>
  <si>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</si>
  <si>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</si>
  <si>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</si>
  <si>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</si>
  <si>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</si>
  <si>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</si>
  <si>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</si>
  <si>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</si>
  <si>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</si>
  <si>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</si>
  <si>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</si>
  <si>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</si>
  <si>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</si>
  <si>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</si>
  <si>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</si>
  <si>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</si>
  <si>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</si>
  <si>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</si>
  <si>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</si>
  <si>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</si>
  <si>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</si>
  <si>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</si>
  <si>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</si>
  <si>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</si>
  <si>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</si>
  <si>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</si>
  <si>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</si>
  <si>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</si>
  <si>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</si>
  <si>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</si>
  <si>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</si>
  <si>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</si>
  <si>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</si>
  <si>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</si>
  <si>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</si>
  <si>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</si>
  <si>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</si>
  <si>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</si>
  <si>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</si>
  <si>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</si>
  <si>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</si>
  <si>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</si>
  <si>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</si>
  <si>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</si>
  <si>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</si>
  <si>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</si>
  <si>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</si>
  <si>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</si>
  <si>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</si>
  <si>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</si>
  <si>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</si>
  <si>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</si>
  <si>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</si>
  <si>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</si>
  <si>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</si>
  <si>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</si>
  <si>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</si>
  <si>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</si>
  <si>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</si>
  <si>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</si>
  <si>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</si>
  <si>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</si>
  <si>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</si>
  <si>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</si>
  <si>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</si>
  <si>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</si>
  <si>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</si>
  <si>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</si>
  <si>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</si>
  <si>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</si>
  <si>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</si>
  <si>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</si>
  <si>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</si>
  <si>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</si>
  <si>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</si>
  <si>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</si>
  <si>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</si>
  <si>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</si>
  <si>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</si>
  <si>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</si>
  <si>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</si>
  <si>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</si>
  <si>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</si>
  <si>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</si>
  <si>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</si>
  <si>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</si>
  <si>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</si>
  <si>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</si>
  <si>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</si>
  <si>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</si>
  <si>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</si>
  <si>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</si>
  <si>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</si>
  <si>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</si>
  <si>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</si>
  <si>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</si>
  <si>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</si>
  <si>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</si>
  <si>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</si>
  <si>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</si>
  <si>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</si>
  <si>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</si>
  <si>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</si>
  <si>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</si>
  <si>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</si>
  <si>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</si>
  <si>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</si>
  <si>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</si>
  <si>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</si>
  <si>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</si>
  <si>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</si>
  <si>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</si>
  <si>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</si>
  <si>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</si>
  <si>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</si>
  <si>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</si>
  <si>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</si>
  <si>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</si>
  <si>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</si>
  <si>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</si>
  <si>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</si>
  <si>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</si>
  <si>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</si>
  <si>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</si>
  <si>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</si>
  <si>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</si>
  <si>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</si>
  <si>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</si>
  <si>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</si>
  <si>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</si>
  <si>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</si>
  <si>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</si>
  <si>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</si>
  <si>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</si>
  <si>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</si>
  <si>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</si>
  <si>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</si>
  <si>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</si>
  <si>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</si>
  <si>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</si>
  <si>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</si>
  <si>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</si>
  <si>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</si>
  <si>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</si>
  <si>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</si>
  <si>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</si>
  <si>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</si>
  <si>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</si>
  <si>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</si>
  <si>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</si>
  <si>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</si>
  <si>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</si>
  <si>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</si>
  <si>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</si>
  <si>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</si>
  <si>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</si>
  <si>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</si>
  <si>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</si>
  <si>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</si>
  <si>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</si>
  <si>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</si>
  <si>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</si>
  <si>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</si>
  <si>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</si>
  <si>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</si>
  <si>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</si>
  <si>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</si>
  <si>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</si>
  <si>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</si>
  <si>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</si>
  <si>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</si>
  <si>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</si>
  <si>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</si>
  <si>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</si>
  <si>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</si>
  <si>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</si>
  <si>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</si>
  <si>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</si>
  <si>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</si>
  <si>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</si>
  <si>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</si>
  <si>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</si>
  <si>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</si>
  <si>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</si>
  <si>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</si>
  <si>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</si>
  <si>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</si>
  <si>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</si>
  <si>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</si>
  <si>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</si>
  <si>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</si>
  <si>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</si>
  <si>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</si>
  <si>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</si>
  <si>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</si>
  <si>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</si>
  <si>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</si>
  <si>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</si>
  <si>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</si>
  <si>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</si>
  <si>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</si>
  <si>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</si>
  <si>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</si>
  <si>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</si>
  <si>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</si>
  <si>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</si>
  <si>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</si>
  <si>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</si>
  <si>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</si>
  <si>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</si>
  <si>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</si>
  <si>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</si>
  <si>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</si>
  <si>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</si>
  <si>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</si>
  <si>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</si>
  <si>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</si>
  <si>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</si>
  <si>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</si>
  <si>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</si>
  <si>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</si>
  <si>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</si>
  <si>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</si>
  <si>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</si>
  <si>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</si>
  <si>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</si>
  <si>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</si>
  <si>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</si>
  <si>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</si>
  <si>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</si>
  <si>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</si>
  <si>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</si>
  <si>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</si>
  <si>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</si>
  <si>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</si>
  <si>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</si>
  <si>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</si>
  <si>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</si>
  <si>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</si>
  <si>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</si>
  <si>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</si>
  <si>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</si>
  <si>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</si>
  <si>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</si>
  <si>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</si>
  <si>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</si>
  <si>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</si>
  <si>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</si>
  <si>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</si>
  <si>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</si>
  <si>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</si>
  <si>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</si>
  <si>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</si>
  <si>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</si>
  <si>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</si>
  <si>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</si>
  <si>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</si>
  <si>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</si>
  <si>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</si>
  <si>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</si>
  <si>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</si>
  <si>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</si>
  <si>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</si>
  <si>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</si>
  <si>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</si>
  <si>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</si>
  <si>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</si>
  <si>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</si>
  <si>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</si>
  <si>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</si>
  <si>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</si>
  <si>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</si>
  <si>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</si>
  <si>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</si>
  <si>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</si>
  <si>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</si>
  <si>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</si>
  <si>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</si>
  <si>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</si>
  <si>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</si>
  <si>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</si>
  <si>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</si>
  <si>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</si>
  <si>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</si>
  <si>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</si>
  <si>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</si>
  <si>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</si>
  <si>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</si>
  <si>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</si>
  <si>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</si>
  <si>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</si>
  <si>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</si>
  <si>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</si>
  <si>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</si>
  <si>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</si>
  <si>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</si>
  <si>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</si>
  <si>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</si>
  <si>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</si>
  <si>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</si>
  <si>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</si>
  <si>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</si>
  <si>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</si>
  <si>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</si>
  <si>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</si>
  <si>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</si>
  <si>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</si>
  <si>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</si>
  <si>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</si>
  <si>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</si>
  <si>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</si>
  <si>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</si>
  <si>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</si>
  <si>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</si>
  <si>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</si>
  <si>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</si>
  <si>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</si>
  <si>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</si>
  <si>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</si>
  <si>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</si>
  <si>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</si>
  <si>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</si>
  <si>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</si>
  <si>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</si>
  <si>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</si>
  <si>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</si>
  <si>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</si>
  <si>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</si>
  <si>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</si>
  <si>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</si>
  <si>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</si>
  <si>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</si>
  <si>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</si>
  <si>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</si>
  <si>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</si>
  <si>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</si>
  <si>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</si>
  <si>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</si>
  <si>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</si>
  <si>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</si>
  <si>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</si>
  <si>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</si>
  <si>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</si>
  <si>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</si>
  <si>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</si>
  <si>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</si>
  <si>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</si>
  <si>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</si>
  <si>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</si>
  <si>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</si>
  <si>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</si>
  <si>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</si>
  <si>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</si>
  <si>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</si>
  <si>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</si>
  <si>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</si>
  <si>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</si>
  <si>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</si>
  <si>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</si>
  <si>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</si>
  <si>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</si>
  <si>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</si>
  <si>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</si>
  <si>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</si>
  <si>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</si>
  <si>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</si>
  <si>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</si>
  <si>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</si>
  <si>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</si>
  <si>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</si>
  <si>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</si>
  <si>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</si>
  <si>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</si>
  <si>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</si>
  <si>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</si>
  <si>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</si>
  <si>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</si>
  <si>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</si>
  <si>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</si>
  <si>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</si>
  <si>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</si>
  <si>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</si>
  <si>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</si>
  <si>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</si>
  <si>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</si>
  <si>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</si>
  <si>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</si>
  <si>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</si>
  <si>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</si>
  <si>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</si>
  <si>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</si>
  <si>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</si>
  <si>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</si>
  <si>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</si>
  <si>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</si>
  <si>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</si>
  <si>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</si>
  <si>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</si>
  <si>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</si>
  <si>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</si>
  <si>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</si>
  <si>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</si>
  <si>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</si>
  <si>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</si>
  <si>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</si>
  <si>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</si>
  <si>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</si>
  <si>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</si>
  <si>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</si>
  <si>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</si>
  <si>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</si>
  <si>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</si>
  <si>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</si>
  <si>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</si>
  <si>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</si>
  <si>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</si>
  <si>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</si>
  <si>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</si>
  <si>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</si>
  <si>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</si>
  <si>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</si>
  <si>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</si>
  <si>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</si>
  <si>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</si>
  <si>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</si>
  <si>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</si>
  <si>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</si>
  <si>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</si>
  <si>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</si>
  <si>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</si>
  <si>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</si>
  <si>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</si>
  <si>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</si>
  <si>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</si>
  <si>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</si>
  <si>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</si>
  <si>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</si>
  <si>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</si>
  <si>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</si>
  <si>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</si>
  <si>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</si>
  <si>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</si>
  <si>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</si>
  <si>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</si>
  <si>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</si>
  <si>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</si>
  <si>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</si>
  <si>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</si>
  <si>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</si>
  <si>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</si>
  <si>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</si>
  <si>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</si>
  <si>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</si>
  <si>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</si>
  <si>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</si>
  <si>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</si>
  <si>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</si>
  <si>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</si>
  <si>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</si>
  <si>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</si>
  <si>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</si>
  <si>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</si>
  <si>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</si>
  <si>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</si>
  <si>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</si>
  <si>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</si>
  <si>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</si>
  <si>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</si>
  <si>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</si>
  <si>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</si>
  <si>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</si>
  <si>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</si>
  <si>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</si>
  <si>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</si>
  <si>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</si>
  <si>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</si>
  <si>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</si>
  <si>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</si>
  <si>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</si>
  <si>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</si>
  <si>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</si>
  <si>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</si>
  <si>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</si>
  <si>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</si>
  <si>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</si>
  <si>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</si>
  <si>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</si>
  <si>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</si>
  <si>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</si>
  <si>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</si>
  <si>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</si>
  <si>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</si>
  <si>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</si>
  <si>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</si>
  <si>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</si>
  <si>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</si>
  <si>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</si>
  <si>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</si>
  <si>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</si>
  <si>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</si>
  <si>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</si>
  <si>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</si>
  <si>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</si>
  <si>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</si>
  <si>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</si>
  <si>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</si>
  <si>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</si>
  <si>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</si>
  <si>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</si>
  <si>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</si>
  <si>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</si>
  <si>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</si>
  <si>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</si>
  <si>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</si>
  <si>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</si>
  <si>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</si>
  <si>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</si>
  <si>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</si>
  <si>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</si>
  <si>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</si>
  <si>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</si>
  <si>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</si>
  <si>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</si>
  <si>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</si>
  <si>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</si>
  <si>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</si>
  <si>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</si>
  <si>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</si>
  <si>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</si>
  <si>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</si>
  <si>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</si>
  <si>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</si>
  <si>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</si>
  <si>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</si>
  <si>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</si>
  <si>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</si>
  <si>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</si>
  <si>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</si>
  <si>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</si>
  <si>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</si>
  <si>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</si>
  <si>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</si>
  <si>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</si>
  <si>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</si>
  <si>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</si>
  <si>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</si>
  <si>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</si>
  <si>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</si>
  <si>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</si>
  <si>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</si>
  <si>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</si>
  <si>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</si>
  <si>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</si>
  <si>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</si>
  <si>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</si>
  <si>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</si>
  <si>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</si>
  <si>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</si>
  <si>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</si>
  <si>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</si>
  <si>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</si>
  <si>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</si>
  <si>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</si>
  <si>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</si>
  <si>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</si>
  <si>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</si>
  <si>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</si>
  <si>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</si>
  <si>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</si>
  <si>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</si>
  <si>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</si>
  <si>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</si>
  <si>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</si>
  <si>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</si>
  <si>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</si>
  <si>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</si>
  <si>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</si>
  <si>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</si>
  <si>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</si>
  <si>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</si>
  <si>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</si>
  <si>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</si>
  <si>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</si>
  <si>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</si>
  <si>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</si>
  <si>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</si>
  <si>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</si>
  <si>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</si>
  <si>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</si>
  <si>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</si>
  <si>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</si>
  <si>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</si>
  <si>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</si>
  <si>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</si>
  <si>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</si>
  <si>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</si>
  <si>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</si>
  <si>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</si>
  <si>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</si>
  <si>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</si>
  <si>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</si>
  <si>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</si>
  <si>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</si>
  <si>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</si>
  <si>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</si>
  <si>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</si>
  <si>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</si>
  <si>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</si>
  <si>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</si>
  <si>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</si>
  <si>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</si>
  <si>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</si>
  <si>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</si>
  <si>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</si>
  <si>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</si>
  <si>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</si>
  <si>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</si>
  <si>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</si>
  <si>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</si>
  <si>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</si>
  <si>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</si>
  <si>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</si>
  <si>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</si>
  <si>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</si>
  <si>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</si>
  <si>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</si>
  <si>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</si>
  <si>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</si>
  <si>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</si>
  <si>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</si>
  <si>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</si>
  <si>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</si>
  <si>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</si>
  <si>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</si>
  <si>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</si>
  <si>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</si>
  <si>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</si>
  <si>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</si>
  <si>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</si>
  <si>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</si>
  <si>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</si>
  <si>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</si>
  <si>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</si>
  <si>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</si>
  <si>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</si>
  <si>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</si>
  <si>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</si>
  <si>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</si>
  <si>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</si>
  <si>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</si>
  <si>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</si>
  <si>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</si>
  <si>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</si>
  <si>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</si>
  <si>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</si>
  <si>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</si>
  <si>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</si>
  <si>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</si>
  <si>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</si>
  <si>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</si>
  <si>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</si>
  <si>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</si>
  <si>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</si>
  <si>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</si>
  <si>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</si>
  <si>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</si>
  <si>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</si>
  <si>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</si>
  <si>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</si>
  <si>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</si>
  <si>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</si>
  <si>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</si>
  <si>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</si>
  <si>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</si>
  <si>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</si>
  <si>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</si>
  <si>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</si>
  <si>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</si>
  <si>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</si>
  <si>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</si>
  <si>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</si>
  <si>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</si>
  <si>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</si>
  <si>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</si>
  <si>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</si>
  <si>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</si>
  <si>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</si>
  <si>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</si>
  <si>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</si>
  <si>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</si>
  <si>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</si>
  <si>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</si>
  <si>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</si>
  <si>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</si>
  <si>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</si>
  <si>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</si>
  <si>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</si>
  <si>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</si>
  <si>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</si>
  <si>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</si>
  <si>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</si>
  <si>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</si>
  <si>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</si>
  <si>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</si>
  <si>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</si>
  <si>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</si>
  <si>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</si>
  <si>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</si>
  <si>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</si>
  <si>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</si>
  <si>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</si>
  <si>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</si>
  <si>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</si>
  <si>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</si>
  <si>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</si>
  <si>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</si>
  <si>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</si>
  <si>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</si>
  <si>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</si>
  <si>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</si>
  <si>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</si>
  <si>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</si>
  <si>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</si>
  <si>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</si>
  <si>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</si>
  <si>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</si>
  <si>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</si>
  <si>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</si>
  <si>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</si>
  <si>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</si>
  <si>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</si>
  <si>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</si>
  <si>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</si>
  <si>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</si>
  <si>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</si>
  <si>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</si>
  <si>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</si>
  <si>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</si>
  <si>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</si>
  <si>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</si>
  <si>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</si>
  <si>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</si>
  <si>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</si>
  <si>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</si>
  <si>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</si>
  <si>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</si>
  <si>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</si>
  <si>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</si>
  <si>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</si>
  <si>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</si>
  <si>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</si>
  <si>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</si>
  <si>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</si>
  <si>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</si>
  <si>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</si>
  <si>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</si>
  <si>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</si>
  <si>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</si>
  <si>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</si>
  <si>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</si>
  <si>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</si>
  <si>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</si>
  <si>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</si>
  <si>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</si>
  <si>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</si>
  <si>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</si>
  <si>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</si>
  <si>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</si>
  <si>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</si>
  <si>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</si>
  <si>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</si>
  <si>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</si>
  <si>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</si>
  <si>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</si>
  <si>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</si>
  <si>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</si>
  <si>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</si>
  <si>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</si>
  <si>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</si>
  <si>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</si>
  <si>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</si>
  <si>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</si>
  <si>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</si>
  <si>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</si>
  <si>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</si>
  <si>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</si>
  <si>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</si>
  <si>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</si>
  <si>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</si>
  <si>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</si>
  <si>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</si>
  <si>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</si>
  <si>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</si>
  <si>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</si>
  <si>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</si>
  <si>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</si>
  <si>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</si>
  <si>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</si>
  <si>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</si>
  <si>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</si>
  <si>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</si>
  <si>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</si>
  <si>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</si>
  <si>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</si>
  <si>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</si>
  <si>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</si>
  <si>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</si>
  <si>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</si>
  <si>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</si>
  <si>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</si>
  <si>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</si>
  <si>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</si>
  <si>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</si>
  <si>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</si>
  <si>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</si>
  <si>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</si>
  <si>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</si>
  <si>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</si>
  <si>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</si>
  <si>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</si>
  <si>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</si>
  <si>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</si>
  <si>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</si>
  <si>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</si>
  <si>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</si>
  <si>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</si>
  <si>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</si>
  <si>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</si>
  <si>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</si>
  <si>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</si>
  <si>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</si>
  <si>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</si>
  <si>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</si>
  <si>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</si>
  <si>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</si>
  <si>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</si>
  <si>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</si>
  <si>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</si>
  <si>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</si>
  <si>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</si>
  <si>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</si>
  <si>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</si>
  <si>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</si>
  <si>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</si>
  <si>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</si>
  <si>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</si>
  <si>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</si>
  <si>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</si>
  <si>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</si>
  <si>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</si>
  <si>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</si>
  <si>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</si>
  <si>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</si>
  <si>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</si>
  <si>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</si>
  <si>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</si>
  <si>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</si>
  <si>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</si>
  <si>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</si>
  <si>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</si>
  <si>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</si>
  <si>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</si>
  <si>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</si>
  <si>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</si>
  <si>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</si>
  <si>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</si>
  <si>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</si>
  <si>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</si>
  <si>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</si>
  <si>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</si>
  <si>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</si>
  <si>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</si>
  <si>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</si>
  <si>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</si>
  <si>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</si>
  <si>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</si>
  <si>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</si>
  <si>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</si>
  <si>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</si>
  <si>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</si>
  <si>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</si>
  <si>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</si>
  <si>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</si>
  <si>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</si>
  <si>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</si>
  <si>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</si>
  <si>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</si>
  <si>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</si>
  <si>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</si>
  <si>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</si>
  <si>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</si>
  <si>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</si>
  <si>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</si>
  <si>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</si>
  <si>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</si>
  <si>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</si>
  <si>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</si>
  <si>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</si>
  <si>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</si>
  <si>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</si>
  <si>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</si>
  <si>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</si>
  <si>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</si>
  <si>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</si>
  <si>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</si>
  <si>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</si>
  <si>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</si>
  <si>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</si>
  <si>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</si>
  <si>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</si>
  <si>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</si>
  <si>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</si>
  <si>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</si>
  <si>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</si>
  <si>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</si>
  <si>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</si>
  <si>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</si>
  <si>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</si>
  <si>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</si>
  <si>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</si>
  <si>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</si>
  <si>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</si>
  <si>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</si>
  <si>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</si>
  <si>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</si>
  <si>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</si>
  <si>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</si>
  <si>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</si>
  <si>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</si>
  <si>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</si>
  <si>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</si>
  <si>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</si>
  <si>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</si>
  <si>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</si>
  <si>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</si>
  <si>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</si>
  <si>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</si>
  <si>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</si>
  <si>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</si>
  <si>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</si>
  <si>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</si>
  <si>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</si>
  <si>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</si>
  <si>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</si>
  <si>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</si>
  <si>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</si>
  <si>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</si>
  <si>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</si>
  <si>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</si>
  <si>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</si>
  <si>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</si>
  <si>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</si>
  <si>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</si>
  <si>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</si>
  <si>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</si>
  <si>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</si>
  <si>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</si>
  <si>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</si>
  <si>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</si>
  <si>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</si>
  <si>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</si>
  <si>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</si>
  <si>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</si>
  <si>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</si>
  <si>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</si>
  <si>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</si>
  <si>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</si>
  <si>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</si>
  <si>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</si>
  <si>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</si>
  <si>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</si>
  <si>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</si>
  <si>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</si>
  <si>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</si>
  <si>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</si>
  <si>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</si>
  <si>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</si>
  <si>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</si>
  <si>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</si>
  <si>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</si>
  <si>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</si>
  <si>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</si>
  <si>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</si>
  <si>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</si>
  <si>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</si>
  <si>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</si>
  <si>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</si>
  <si>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</si>
  <si>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</si>
  <si>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</si>
  <si>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</si>
  <si>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</si>
  <si>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</si>
  <si>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</si>
  <si>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</si>
  <si>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</si>
  <si>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</si>
  <si>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</si>
  <si>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</si>
  <si>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</si>
  <si>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</si>
  <si>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</si>
  <si>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</si>
  <si>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</si>
  <si>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</si>
  <si>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</si>
  <si>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</si>
  <si>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</si>
  <si>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</si>
  <si>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</si>
  <si>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</si>
  <si>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</si>
  <si>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</si>
  <si>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</si>
  <si>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</si>
  <si>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</si>
  <si>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</si>
  <si>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</si>
  <si>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</si>
  <si>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</si>
  <si>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</si>
  <si>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</si>
  <si>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</si>
  <si>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</si>
  <si>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</si>
  <si>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</si>
  <si>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</si>
  <si>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</si>
  <si>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</si>
  <si>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</si>
  <si>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</si>
  <si>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</si>
  <si>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</si>
  <si>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</si>
  <si>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</si>
  <si>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</si>
  <si>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</si>
  <si>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</si>
  <si>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</si>
  <si>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</si>
  <si>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</si>
  <si>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</si>
  <si>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</si>
  <si>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</si>
  <si>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</si>
  <si>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</si>
  <si>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</si>
  <si>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</si>
  <si>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</si>
  <si>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</si>
  <si>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</si>
  <si>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</si>
  <si>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</si>
  <si>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</si>
  <si>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</si>
  <si>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</si>
  <si>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</si>
  <si>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</si>
  <si>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</si>
  <si>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</si>
  <si>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</si>
  <si>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</si>
  <si>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</si>
  <si>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</si>
  <si>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</si>
  <si>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</si>
  <si>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</si>
  <si>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</si>
  <si>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</si>
  <si>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</si>
  <si>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</si>
  <si>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</si>
  <si>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</si>
  <si>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</si>
  <si>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</si>
  <si>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</si>
  <si>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</si>
  <si>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</si>
  <si>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</si>
  <si>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</si>
  <si>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</si>
  <si>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</si>
  <si>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</si>
  <si>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</si>
  <si>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</si>
  <si>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</si>
  <si>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</si>
  <si>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</si>
  <si>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</si>
  <si>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</si>
  <si>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</si>
  <si>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</si>
  <si>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</si>
  <si>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</si>
  <si>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</si>
  <si>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</si>
  <si>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</si>
  <si>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</si>
  <si>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</si>
  <si>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</si>
  <si>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</si>
  <si>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</si>
  <si>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</si>
  <si>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</si>
  <si>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</si>
  <si>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</si>
  <si>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</si>
  <si>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</si>
  <si>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</si>
  <si>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</si>
  <si>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</si>
  <si>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</si>
  <si>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</si>
  <si>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</si>
  <si>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</si>
  <si>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</si>
  <si>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</si>
  <si>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</si>
  <si>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</si>
  <si>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</si>
  <si>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</si>
  <si>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</si>
  <si>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</si>
  <si>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</si>
  <si>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</si>
  <si>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</si>
  <si>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</si>
  <si>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</si>
  <si>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</si>
  <si>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</si>
  <si>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</si>
  <si>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</si>
  <si>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</si>
  <si>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</si>
  <si>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</si>
  <si>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</si>
  <si>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</si>
  <si>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</si>
  <si>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</si>
  <si>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</si>
  <si>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</si>
  <si>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</si>
  <si>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</si>
  <si>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</si>
  <si>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</si>
  <si>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</si>
  <si>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</si>
  <si>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</si>
  <si>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</si>
  <si>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</si>
  <si>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</si>
  <si>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</si>
  <si>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</si>
  <si>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</si>
  <si>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</si>
  <si>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</si>
  <si>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</si>
  <si>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</si>
  <si>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</si>
  <si>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</si>
  <si>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</si>
  <si>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</si>
  <si>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</si>
  <si>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</si>
  <si>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</si>
  <si>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</si>
  <si>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</si>
  <si>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</si>
  <si>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</si>
  <si>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</si>
  <si>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</si>
  <si>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</si>
  <si>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</si>
  <si>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</si>
  <si>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</si>
  <si>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</si>
  <si>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</si>
  <si>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</si>
  <si>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</si>
  <si>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</si>
  <si>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</si>
  <si>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</si>
  <si>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</si>
  <si>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</si>
  <si>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</si>
  <si>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</si>
  <si>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</si>
  <si>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</si>
  <si>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</si>
  <si>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</si>
  <si>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</si>
  <si>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</si>
  <si>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</si>
  <si>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</si>
  <si>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</si>
  <si>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</si>
  <si>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</si>
  <si>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</si>
  <si>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</si>
  <si>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</si>
  <si>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</si>
  <si>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</si>
  <si>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</si>
  <si>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</si>
  <si>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</si>
  <si>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</si>
  <si>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</si>
  <si>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</si>
  <si>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</si>
  <si>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</si>
  <si>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</si>
  <si>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</si>
  <si>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</si>
  <si>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</si>
  <si>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</si>
  <si>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</si>
  <si>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</si>
  <si>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</si>
  <si>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</si>
  <si>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</si>
  <si>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</si>
  <si>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</si>
  <si>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</si>
  <si>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</si>
  <si>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</si>
  <si>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</si>
  <si>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</si>
  <si>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</si>
  <si>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</si>
  <si>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</si>
  <si>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</si>
  <si>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</si>
  <si>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</si>
  <si>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</si>
  <si>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</si>
  <si>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</si>
  <si>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</si>
  <si>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</si>
  <si>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</si>
  <si>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</si>
  <si>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</si>
  <si>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</si>
  <si>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</si>
  <si>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</si>
  <si>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</si>
  <si>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</si>
  <si>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</si>
  <si>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</si>
  <si>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</si>
  <si>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</si>
  <si>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</si>
  <si>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</si>
  <si>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</si>
  <si>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</si>
  <si>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</si>
  <si>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</si>
  <si>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</si>
  <si>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</si>
  <si>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</si>
  <si>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</si>
  <si>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</si>
  <si>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</si>
  <si>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</si>
  <si>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</si>
  <si>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</si>
  <si>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</si>
  <si>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</si>
  <si>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</si>
  <si>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</si>
  <si>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</si>
  <si>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</si>
  <si>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</si>
  <si>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</si>
  <si>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</si>
  <si>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</si>
  <si>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</si>
  <si>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</si>
  <si>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</si>
  <si>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</si>
  <si>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</si>
  <si>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</si>
  <si>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</si>
  <si>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</si>
  <si>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</si>
  <si>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</si>
  <si>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</si>
  <si>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</si>
  <si>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</si>
  <si>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</si>
  <si>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</si>
  <si>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</si>
  <si>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</si>
  <si>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</si>
  <si>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</si>
  <si>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</si>
  <si>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</si>
  <si>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</si>
  <si>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</si>
  <si>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</si>
  <si>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</si>
  <si>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</si>
  <si>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</si>
  <si>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</si>
  <si>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</si>
  <si>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</si>
  <si>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</si>
  <si>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</si>
  <si>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</si>
  <si>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</si>
  <si>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</si>
  <si>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</si>
  <si>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</si>
  <si>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</si>
  <si>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</si>
  <si>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</si>
  <si>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</si>
  <si>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</si>
  <si>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</si>
  <si>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</si>
  <si>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</si>
  <si>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</si>
  <si>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</si>
  <si>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</si>
  <si>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</si>
  <si>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</si>
  <si>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</si>
  <si>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</si>
  <si>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</si>
  <si>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</si>
  <si>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</si>
  <si>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</si>
  <si>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</si>
  <si>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</si>
  <si>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</si>
  <si>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</si>
  <si>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</si>
  <si>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</si>
  <si>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</si>
  <si>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</si>
  <si>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</si>
  <si>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</si>
  <si>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</si>
  <si>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</si>
  <si>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</si>
  <si>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</si>
  <si>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</si>
  <si>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</si>
  <si>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</si>
  <si>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</si>
  <si>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</si>
  <si>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</si>
  <si>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</si>
  <si>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</si>
  <si>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</si>
  <si>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</si>
  <si>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</si>
  <si>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</si>
  <si>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</si>
  <si>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</si>
  <si>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</si>
  <si>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</si>
  <si>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</si>
  <si>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</si>
  <si>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</si>
  <si>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</si>
  <si>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</si>
  <si>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</si>
  <si>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</si>
  <si>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</si>
  <si>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</si>
  <si>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</si>
  <si>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</si>
  <si>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</si>
  <si>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</si>
  <si>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</si>
  <si>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</si>
  <si>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</si>
  <si>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</si>
  <si>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</si>
  <si>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</si>
  <si>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</si>
  <si>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</si>
  <si>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</si>
  <si>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</si>
  <si>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</si>
  <si>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</si>
  <si>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</si>
  <si>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</si>
  <si>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</si>
  <si>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</si>
  <si>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</si>
  <si>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</si>
  <si>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</si>
  <si>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</si>
  <si>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</si>
  <si>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</si>
  <si>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</si>
  <si>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</si>
  <si>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</si>
  <si>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</si>
  <si>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</si>
  <si>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</si>
  <si>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</si>
  <si>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</si>
  <si>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</si>
  <si>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</si>
  <si>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</si>
  <si>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</si>
  <si>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</si>
  <si>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</si>
  <si>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</si>
  <si>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</si>
  <si>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</si>
  <si>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</si>
  <si>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</si>
  <si>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</si>
  <si>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</si>
  <si>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</si>
  <si>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</si>
  <si>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</si>
  <si>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</si>
  <si>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</si>
  <si>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</si>
  <si>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</si>
  <si>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</si>
  <si>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</si>
  <si>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</si>
  <si>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</si>
  <si>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</si>
  <si>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</si>
  <si>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</si>
  <si>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</si>
  <si>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</si>
  <si>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</si>
  <si>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</si>
  <si>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</si>
  <si>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</si>
  <si>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</si>
  <si>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</si>
  <si>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</si>
  <si>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</si>
  <si>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</si>
  <si>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</si>
  <si>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</si>
  <si>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</si>
  <si>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</si>
  <si>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</si>
  <si>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</si>
  <si>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</si>
  <si>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</si>
  <si>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</si>
  <si>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</si>
  <si>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</si>
  <si>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</si>
  <si>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</si>
  <si>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</si>
  <si>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</si>
  <si>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</si>
  <si>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</si>
  <si>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</si>
  <si>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</si>
  <si>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</si>
  <si>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</si>
  <si>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</si>
  <si>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</si>
  <si>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</si>
  <si>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</si>
  <si>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</si>
  <si>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</si>
  <si>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</si>
  <si>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</si>
  <si>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</si>
  <si>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</si>
  <si>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</si>
  <si>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</si>
  <si>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</si>
  <si>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</si>
  <si>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</si>
  <si>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</si>
  <si>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</si>
  <si>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</si>
  <si>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</si>
  <si>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</si>
  <si>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</si>
  <si>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</si>
  <si>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</si>
  <si>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</si>
  <si>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</si>
  <si>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</si>
  <si>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</si>
  <si>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</si>
  <si>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</si>
  <si>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</si>
  <si>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</si>
  <si>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</si>
  <si>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</si>
  <si>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</si>
  <si>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</si>
  <si>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</si>
  <si>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</si>
  <si>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</si>
  <si>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</si>
  <si>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</si>
  <si>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</si>
  <si>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</si>
  <si>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</si>
  <si>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</si>
  <si>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</si>
  <si>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</si>
  <si>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</si>
  <si>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</si>
  <si>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</si>
  <si>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</si>
  <si>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</si>
  <si>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</si>
  <si>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</si>
  <si>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</si>
  <si>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</si>
  <si>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</si>
  <si>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</si>
  <si>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</si>
  <si>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</si>
  <si>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</si>
  <si>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</si>
  <si>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</si>
  <si>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</si>
  <si>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</si>
  <si>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</si>
  <si>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</si>
  <si>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</si>
  <si>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</si>
  <si>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</si>
  <si>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</si>
  <si>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</si>
  <si>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</si>
  <si>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</si>
  <si>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</si>
  <si>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</si>
  <si>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</si>
  <si>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</si>
  <si>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</si>
  <si>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</si>
  <si>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</si>
  <si>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</si>
  <si>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</si>
  <si>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</si>
  <si>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</si>
  <si>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</si>
  <si>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</si>
  <si>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</si>
  <si>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</si>
  <si>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</si>
  <si>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</si>
  <si>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</si>
  <si>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</si>
  <si>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</si>
  <si>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</si>
  <si>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</si>
  <si>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</si>
  <si>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</si>
  <si>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</si>
  <si>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</si>
  <si>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</si>
  <si>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</si>
  <si>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</si>
  <si>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</si>
  <si>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</si>
  <si>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</si>
  <si>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</si>
  <si>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</si>
  <si>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</si>
  <si>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</si>
  <si>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</si>
  <si>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</si>
  <si>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</si>
  <si>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</si>
  <si>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</si>
  <si>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</si>
  <si>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</si>
  <si>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</si>
  <si>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</si>
  <si>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</si>
  <si>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</si>
  <si>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</si>
  <si>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</si>
  <si>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</si>
  <si>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</si>
  <si>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</si>
  <si>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</si>
  <si>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</si>
  <si>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</si>
  <si>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</si>
  <si>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</si>
  <si>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</si>
  <si>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</si>
  <si>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</si>
  <si>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</si>
  <si>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</si>
  <si>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</si>
  <si>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</si>
  <si>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</si>
  <si>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</si>
  <si>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</si>
  <si>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</si>
  <si>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</si>
  <si>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</si>
  <si>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</si>
  <si>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</si>
  <si>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</si>
  <si>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</si>
  <si>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</si>
  <si>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</si>
  <si>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</si>
  <si>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</si>
  <si>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</si>
  <si>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</si>
  <si>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</si>
  <si>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</si>
  <si>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</si>
  <si>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</si>
  <si>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</si>
  <si>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</si>
  <si>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</si>
  <si>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</si>
  <si>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</si>
  <si>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</si>
  <si>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</si>
  <si>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</si>
  <si>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</si>
  <si>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</si>
  <si>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</si>
  <si>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</si>
  <si>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</si>
  <si>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</si>
  <si>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</si>
  <si>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</si>
  <si>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</si>
  <si>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</si>
  <si>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</si>
  <si>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</si>
  <si>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</si>
  <si>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</si>
  <si>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</si>
  <si>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</si>
  <si>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</si>
  <si>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</si>
  <si>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</si>
  <si>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</si>
  <si>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</si>
  <si>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</si>
  <si>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</si>
  <si>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</si>
  <si>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</si>
  <si>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</si>
  <si>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</si>
  <si>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</si>
  <si>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</si>
  <si>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</si>
  <si>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</si>
  <si>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</si>
  <si>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</si>
  <si>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</si>
  <si>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</si>
  <si>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</si>
  <si>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</si>
  <si>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</si>
  <si>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</si>
  <si>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</si>
  <si>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</si>
  <si>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</si>
  <si>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</si>
  <si>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</si>
  <si>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</si>
  <si>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</si>
  <si>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</si>
  <si>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</si>
  <si>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</si>
  <si>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</si>
  <si>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</si>
  <si>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</si>
  <si>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</si>
  <si>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</si>
  <si>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</si>
  <si>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</si>
  <si>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</si>
  <si>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</si>
  <si>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</si>
  <si>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</si>
  <si>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</si>
  <si>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</si>
  <si>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</si>
  <si>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</si>
  <si>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</si>
  <si>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</si>
  <si>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</si>
  <si>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</si>
  <si>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</si>
  <si>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</si>
  <si>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</si>
  <si>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</si>
  <si>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</si>
  <si>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</si>
  <si>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</si>
  <si>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</si>
  <si>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</si>
  <si>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</si>
  <si>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</si>
  <si>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</si>
  <si>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</si>
  <si>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</si>
  <si>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</si>
  <si>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</si>
  <si>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</si>
  <si>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</si>
  <si>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</si>
  <si>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</si>
  <si>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</si>
  <si>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</si>
  <si>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</si>
  <si>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</si>
  <si>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</si>
  <si>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</si>
  <si>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</si>
  <si>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</si>
  <si>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</si>
  <si>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</si>
  <si>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</si>
  <si>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</si>
  <si>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</si>
  <si>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</si>
  <si>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</si>
  <si>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</si>
  <si>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</si>
  <si>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</si>
  <si>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</si>
  <si>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</si>
  <si>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</si>
  <si>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</si>
  <si>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</si>
  <si>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</si>
  <si>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</si>
  <si>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</si>
  <si>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</si>
  <si>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</si>
  <si>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</si>
  <si>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</si>
  <si>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</si>
  <si>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</si>
  <si>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</si>
  <si>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</si>
  <si>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</si>
  <si>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</si>
  <si>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</si>
  <si>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</si>
  <si>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</si>
  <si>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</si>
  <si>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</si>
  <si>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</si>
  <si>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</si>
  <si>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</si>
  <si>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</si>
  <si>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</si>
  <si>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</si>
  <si>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</si>
  <si>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</si>
  <si>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</si>
  <si>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</si>
  <si>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</si>
  <si>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</si>
  <si>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</si>
  <si>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</si>
  <si>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</si>
  <si>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</si>
  <si>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</si>
  <si>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</si>
  <si>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</si>
  <si>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</si>
  <si>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</si>
  <si>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</si>
  <si>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</si>
  <si>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</si>
  <si>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</si>
  <si>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</si>
  <si>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</si>
  <si>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</si>
  <si>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</si>
  <si>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</si>
  <si>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</si>
  <si>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</si>
  <si>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</si>
  <si>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</si>
  <si>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</si>
  <si>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</si>
  <si>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</si>
  <si>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</si>
  <si>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</si>
  <si>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</si>
  <si>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</si>
  <si>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</si>
  <si>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</si>
  <si>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</si>
  <si>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</si>
  <si>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</si>
  <si>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</si>
  <si>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</si>
  <si>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</si>
  <si>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</si>
  <si>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</si>
  <si>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</si>
  <si>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</si>
  <si>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</si>
  <si>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</si>
  <si>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</si>
  <si>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</si>
  <si>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</si>
  <si>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</si>
  <si>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</si>
  <si>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</si>
  <si>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</si>
  <si>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</si>
  <si>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</si>
  <si>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</si>
  <si>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</si>
  <si>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</si>
  <si>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</si>
  <si>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</si>
  <si>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</si>
  <si>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</si>
  <si>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</si>
  <si>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</si>
  <si>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</si>
  <si>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</si>
  <si>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</si>
  <si>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</si>
  <si>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</si>
  <si>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</si>
  <si>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</si>
  <si>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</si>
  <si>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</si>
  <si>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</si>
  <si>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</si>
  <si>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</si>
  <si>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</si>
  <si>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</si>
  <si>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</si>
  <si>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</si>
  <si>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</si>
  <si>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</si>
  <si>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</si>
  <si>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</si>
  <si>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</si>
  <si>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</si>
  <si>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</si>
  <si>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</si>
  <si>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</si>
  <si>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</si>
  <si>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</si>
  <si>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</si>
  <si>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</si>
  <si>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</si>
  <si>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</si>
  <si>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</si>
  <si>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</si>
  <si>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</si>
  <si>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</si>
  <si>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</si>
  <si>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</si>
  <si>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</si>
  <si>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</si>
  <si>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</si>
  <si>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</si>
  <si>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</si>
  <si>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</si>
  <si>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</si>
  <si>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</si>
  <si>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</si>
  <si>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</si>
  <si>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</si>
  <si>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</si>
  <si>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</si>
  <si>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</si>
  <si>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</si>
  <si>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</si>
  <si>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</si>
  <si>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</si>
  <si>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</si>
  <si>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</si>
  <si>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</si>
  <si>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</si>
  <si>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</si>
  <si>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</si>
  <si>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</si>
  <si>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</si>
  <si>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</si>
  <si>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</si>
  <si>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</si>
  <si>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</si>
  <si>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</si>
  <si>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</si>
  <si>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</si>
  <si>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</si>
  <si>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</si>
  <si>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</si>
  <si>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</si>
  <si>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</si>
  <si>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</si>
  <si>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</si>
  <si>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</si>
  <si>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</si>
  <si>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</si>
  <si>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</si>
  <si>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</si>
  <si>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</si>
  <si>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</si>
  <si>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</si>
  <si>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</si>
  <si>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</si>
  <si>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</si>
  <si>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</si>
  <si>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</si>
  <si>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</si>
  <si>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</si>
  <si>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</si>
  <si>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</si>
  <si>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</si>
  <si>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</si>
  <si>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</si>
  <si>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</si>
  <si>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</si>
  <si>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</si>
  <si>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</si>
  <si>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</si>
  <si>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</si>
  <si>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</si>
  <si>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</si>
  <si>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</si>
  <si>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</si>
  <si>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</si>
  <si>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</si>
  <si>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</si>
  <si>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</si>
  <si>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</si>
  <si>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</si>
  <si>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</si>
  <si>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</si>
  <si>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</si>
  <si>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</si>
  <si>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</si>
  <si>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</si>
  <si>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</si>
  <si>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</si>
  <si>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</si>
  <si>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</si>
  <si>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</si>
  <si>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</si>
  <si>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</si>
  <si>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</si>
  <si>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</si>
  <si>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</si>
  <si>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</si>
  <si>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</si>
  <si>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</si>
  <si>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</si>
  <si>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</si>
  <si>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</si>
  <si>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</si>
  <si>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</si>
  <si>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</si>
  <si>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</si>
  <si>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</si>
  <si>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</si>
  <si>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</si>
  <si>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</si>
  <si>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</si>
  <si>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</si>
  <si>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</si>
  <si>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</si>
  <si>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</si>
  <si>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</si>
  <si>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</si>
  <si>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</si>
  <si>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</si>
  <si>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</si>
  <si>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</si>
  <si>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</si>
  <si>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</si>
  <si>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</si>
  <si>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</si>
  <si>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</si>
  <si>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</si>
  <si>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</si>
  <si>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</si>
  <si>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</si>
  <si>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</si>
  <si>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</si>
  <si>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</si>
  <si>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</si>
  <si>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</si>
  <si>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</si>
  <si>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</si>
  <si>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</si>
  <si>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</si>
  <si>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</si>
  <si>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</si>
  <si>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</si>
  <si>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</si>
  <si>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</si>
  <si>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</si>
  <si>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</si>
  <si>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</si>
  <si>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</si>
  <si>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</si>
  <si>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</si>
  <si>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</si>
  <si>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</si>
  <si>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</si>
  <si>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</si>
  <si>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</si>
  <si>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</si>
  <si>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</si>
  <si>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</si>
  <si>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</si>
  <si>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</si>
  <si>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</si>
  <si>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</si>
  <si>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</si>
  <si>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</si>
  <si>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</si>
  <si>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</si>
  <si>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</si>
  <si>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</si>
  <si>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</si>
  <si>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</si>
  <si>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</si>
  <si>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</si>
  <si>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</si>
  <si>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</si>
  <si>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</si>
  <si>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</si>
  <si>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</si>
  <si>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</si>
  <si>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</si>
  <si>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</si>
  <si>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</si>
  <si>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</si>
  <si>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</si>
  <si>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</si>
  <si>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</si>
  <si>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</si>
  <si>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</si>
  <si>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</si>
  <si>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</si>
  <si>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</si>
  <si>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</si>
  <si>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</si>
  <si>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</si>
  <si>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</si>
  <si>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</si>
  <si>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</si>
  <si>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</si>
  <si>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</si>
  <si>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</si>
  <si>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</si>
  <si>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</si>
  <si>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</si>
  <si>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</si>
  <si>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</si>
  <si>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</si>
  <si>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</si>
  <si>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</si>
  <si>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</si>
  <si>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</si>
  <si>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</si>
  <si>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</si>
  <si>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</si>
  <si>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</si>
  <si>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</si>
  <si>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</si>
  <si>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</si>
  <si>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</si>
  <si>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</si>
  <si>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</si>
  <si>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</si>
  <si>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</si>
  <si>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</si>
  <si>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</si>
  <si>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</si>
  <si>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</si>
  <si>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</si>
  <si>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</si>
  <si>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</si>
  <si>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</si>
  <si>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</si>
  <si>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</si>
  <si>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</si>
  <si>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</si>
  <si>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</si>
  <si>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</si>
  <si>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</si>
  <si>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</si>
  <si>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</si>
  <si>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</si>
  <si>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</si>
  <si>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</si>
  <si>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</si>
  <si>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</si>
  <si>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</si>
  <si>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</si>
  <si>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</si>
  <si>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</si>
  <si>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</si>
  <si>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</si>
  <si>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</si>
  <si>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</si>
  <si>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</si>
  <si>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</si>
  <si>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</si>
  <si>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</si>
  <si>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</si>
  <si>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</si>
  <si>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</si>
  <si>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</si>
  <si>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</si>
  <si>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</si>
  <si>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</si>
  <si>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</si>
  <si>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</si>
  <si>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</si>
  <si>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</si>
  <si>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</si>
  <si>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</si>
  <si>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</si>
  <si>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</si>
  <si>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</si>
  <si>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</si>
  <si>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</si>
  <si>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</si>
  <si>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</si>
  <si>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</si>
  <si>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</si>
  <si>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</si>
  <si>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</si>
  <si>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</si>
  <si>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</si>
  <si>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</si>
  <si>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</si>
  <si>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</si>
  <si>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</si>
  <si>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</si>
  <si>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</si>
  <si>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</si>
  <si>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</si>
  <si>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</si>
  <si>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</si>
  <si>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</si>
  <si>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</si>
  <si>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</si>
  <si>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</si>
  <si>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</si>
  <si>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</si>
  <si>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</si>
  <si>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</si>
  <si>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</si>
  <si>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</si>
  <si>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</si>
  <si>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</si>
  <si>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</si>
  <si>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</si>
  <si>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</si>
  <si>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</si>
  <si>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</si>
  <si>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</si>
  <si>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</si>
  <si>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</si>
  <si>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</si>
  <si>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</si>
  <si>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</si>
  <si>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</si>
  <si>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</si>
  <si>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</si>
  <si>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</si>
  <si>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</si>
  <si>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</si>
  <si>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</si>
  <si>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</si>
  <si>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</si>
  <si>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</si>
  <si>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</si>
  <si>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</si>
  <si>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</si>
  <si>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</si>
  <si>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</si>
  <si>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</si>
  <si>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</si>
  <si>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</si>
  <si>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</si>
  <si>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</si>
  <si>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</si>
  <si>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</si>
  <si>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</si>
  <si>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</si>
  <si>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</si>
  <si>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</si>
  <si>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</si>
  <si>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</si>
  <si>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</si>
  <si>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</si>
  <si>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</si>
  <si>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</si>
  <si>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</si>
  <si>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</si>
  <si>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</si>
  <si>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</si>
  <si>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</si>
  <si>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</si>
  <si>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</si>
  <si>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</si>
  <si>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</si>
  <si>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</si>
  <si>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</si>
  <si>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</si>
  <si>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</si>
  <si>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</si>
  <si>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</si>
  <si>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</si>
  <si>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</si>
  <si>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</si>
  <si>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</si>
  <si>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</si>
  <si>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</si>
  <si>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</si>
  <si>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</si>
  <si>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</si>
  <si>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</si>
  <si>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</si>
  <si>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</si>
  <si>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</si>
  <si>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</si>
  <si>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</si>
  <si>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</si>
  <si>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</si>
  <si>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</si>
  <si>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</si>
  <si>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</si>
  <si>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</si>
  <si>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</si>
  <si>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</si>
  <si>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</si>
  <si>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</si>
  <si>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</si>
  <si>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</si>
  <si>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</si>
  <si>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</si>
  <si>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</si>
  <si>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</si>
  <si>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</si>
  <si>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</si>
  <si>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</si>
  <si>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</si>
  <si>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</si>
  <si>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</si>
  <si>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</si>
  <si>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</si>
  <si>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</si>
  <si>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</si>
  <si>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</si>
  <si>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</si>
  <si>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</si>
  <si>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</si>
  <si>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</si>
  <si>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</si>
  <si>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</si>
  <si>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</si>
  <si>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</si>
  <si>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</si>
  <si>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</si>
  <si>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</si>
  <si>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</si>
  <si>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</si>
  <si>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</si>
  <si>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</si>
  <si>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</si>
  <si>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</si>
  <si>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</si>
  <si>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</si>
  <si>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</si>
  <si>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</si>
  <si>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</si>
  <si>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</si>
  <si>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</si>
  <si>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</si>
  <si>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</si>
  <si>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</si>
  <si>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</si>
  <si>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</si>
  <si>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</si>
  <si>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</si>
  <si>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</si>
  <si>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</si>
  <si>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</si>
  <si>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</si>
  <si>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</si>
  <si>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</si>
  <si>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</si>
  <si>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</si>
  <si>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</si>
  <si>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</si>
  <si>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</si>
  <si>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</si>
  <si>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</si>
  <si>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</si>
  <si>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</si>
  <si>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</si>
  <si>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</si>
  <si>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</si>
  <si>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</si>
  <si>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</si>
  <si>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</si>
  <si>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</si>
  <si>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</si>
  <si>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</si>
  <si>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</si>
  <si>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</si>
  <si>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</si>
  <si>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</si>
  <si>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</si>
  <si>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</si>
  <si>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</si>
  <si>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</si>
  <si>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</si>
  <si>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</si>
  <si>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</si>
  <si>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</si>
  <si>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</si>
  <si>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</si>
  <si>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</si>
  <si>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</si>
  <si>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</si>
  <si>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</si>
  <si>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</si>
  <si>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</si>
  <si>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</si>
  <si>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</si>
  <si>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</si>
  <si>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</si>
  <si>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</si>
  <si>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</si>
  <si>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</si>
  <si>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</si>
  <si>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</si>
  <si>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</si>
  <si>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</si>
  <si>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</si>
  <si>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</si>
  <si>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</si>
  <si>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</si>
  <si>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</si>
  <si>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</si>
  <si>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</si>
  <si>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</si>
  <si>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</si>
  <si>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</si>
  <si>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</si>
  <si>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</si>
  <si>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</si>
  <si>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</si>
  <si>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</si>
  <si>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</si>
  <si>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</si>
  <si>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</si>
  <si>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</si>
  <si>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</si>
  <si>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</si>
  <si>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</si>
  <si>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</si>
  <si>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</si>
  <si>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</si>
  <si>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</si>
  <si>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</si>
  <si>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</si>
  <si>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</si>
  <si>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</si>
  <si>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</si>
  <si>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</si>
  <si>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</si>
  <si>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</si>
  <si>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</si>
  <si>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</si>
  <si>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</si>
  <si>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</si>
  <si>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</si>
  <si>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</si>
  <si>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</si>
  <si>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</si>
  <si>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</si>
  <si>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</si>
  <si>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</si>
  <si>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</si>
  <si>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</si>
  <si>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</si>
  <si>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</si>
  <si>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</si>
  <si>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</si>
  <si>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</si>
  <si>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</si>
  <si>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</si>
  <si>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</si>
  <si>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</si>
  <si>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</si>
  <si>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</si>
  <si>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</si>
  <si>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</si>
  <si>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</si>
  <si>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</si>
  <si>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</si>
  <si>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</si>
  <si>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</si>
  <si>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</si>
  <si>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</si>
  <si>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</si>
  <si>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</si>
  <si>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</si>
  <si>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</si>
  <si>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</si>
  <si>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</si>
  <si>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</si>
  <si>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</si>
  <si>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</si>
  <si>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</si>
  <si>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</si>
  <si>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</si>
  <si>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</si>
  <si>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</si>
  <si>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</si>
  <si>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</si>
  <si>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</si>
  <si>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</si>
  <si>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</si>
  <si>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</si>
  <si>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</si>
  <si>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</si>
  <si>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</si>
  <si>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</si>
  <si>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</si>
  <si>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</si>
  <si>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</si>
  <si>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</si>
  <si>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</si>
  <si>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</si>
  <si>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</si>
  <si>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</si>
  <si>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</si>
  <si>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</si>
  <si>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</si>
  <si>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</si>
  <si>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</si>
  <si>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</si>
  <si>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</si>
  <si>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</si>
  <si>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</si>
  <si>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</si>
  <si>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</si>
  <si>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</si>
  <si>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</si>
  <si>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</si>
  <si>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</si>
  <si>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</si>
  <si>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</si>
  <si>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</si>
  <si>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</si>
  <si>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</si>
  <si>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</si>
  <si>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</si>
  <si>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</si>
  <si>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</si>
  <si>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</si>
  <si>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</si>
  <si>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</si>
  <si>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</si>
  <si>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</si>
  <si>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</si>
  <si>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</si>
  <si>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</si>
  <si>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</si>
  <si>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</si>
  <si>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</si>
  <si>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</si>
  <si>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</si>
  <si>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</si>
  <si>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</si>
  <si>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</si>
  <si>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</si>
  <si>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</si>
  <si>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</si>
  <si>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</si>
  <si>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</si>
  <si>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</si>
  <si>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</si>
  <si>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</si>
  <si>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</si>
  <si>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</si>
  <si>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</si>
  <si>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</si>
  <si>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</si>
  <si>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</si>
  <si>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</si>
  <si>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</si>
  <si>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</si>
  <si>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</si>
  <si>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</si>
  <si>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</si>
  <si>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</si>
  <si>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</si>
  <si>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</si>
  <si>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</si>
  <si>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</si>
  <si>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</si>
  <si>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</si>
  <si>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</si>
  <si>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</si>
  <si>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</si>
  <si>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</si>
  <si>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</si>
  <si>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</si>
  <si>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</si>
  <si>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</si>
  <si>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</si>
  <si>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</si>
  <si>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</si>
  <si>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</si>
  <si>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</si>
  <si>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</si>
  <si>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</si>
  <si>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</si>
  <si>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</si>
  <si>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</si>
  <si>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</si>
  <si>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</si>
  <si>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</si>
  <si>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</si>
  <si>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</si>
  <si>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</si>
  <si>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</si>
  <si>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</si>
  <si>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</si>
  <si>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</si>
  <si>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</si>
  <si>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</si>
  <si>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</si>
  <si>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</si>
  <si>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</si>
  <si>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</si>
  <si>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</si>
  <si>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</si>
  <si>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</si>
  <si>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</si>
  <si>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</si>
  <si>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</si>
  <si>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</si>
  <si>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</si>
  <si>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</si>
  <si>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</si>
  <si>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</si>
  <si>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</si>
  <si>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</si>
  <si>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</si>
  <si>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</si>
  <si>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</si>
  <si>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</si>
  <si>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</si>
  <si>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</si>
  <si>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</si>
  <si>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</si>
  <si>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</si>
  <si>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</si>
  <si>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</si>
  <si>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</si>
  <si>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</si>
  <si>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</si>
  <si>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</si>
  <si>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</si>
  <si>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</si>
  <si>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</si>
  <si>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</si>
  <si>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</si>
  <si>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</si>
  <si>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</si>
  <si>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</si>
  <si>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</si>
  <si>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</si>
  <si>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</si>
  <si>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</si>
  <si>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</si>
  <si>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</si>
  <si>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</si>
  <si>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</si>
  <si>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</si>
  <si>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</si>
  <si>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</si>
  <si>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</si>
  <si>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</si>
  <si>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</si>
  <si>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</si>
  <si>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</si>
  <si>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</si>
  <si>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</si>
  <si>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</si>
  <si>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</si>
  <si>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</si>
  <si>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</si>
  <si>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</si>
  <si>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</si>
  <si>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</si>
  <si>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</si>
  <si>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</si>
  <si>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</si>
  <si>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</si>
  <si>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</si>
  <si>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</si>
  <si>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</si>
  <si>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</si>
  <si>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</si>
  <si>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</si>
  <si>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</si>
  <si>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</si>
  <si>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</si>
  <si>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</si>
  <si>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</si>
  <si>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</si>
  <si>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</si>
  <si>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</si>
  <si>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</si>
  <si>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</si>
  <si>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</si>
  <si>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</si>
  <si>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</si>
  <si>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</si>
  <si>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</si>
  <si>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</si>
  <si>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</si>
  <si>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</si>
  <si>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</si>
  <si>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</si>
  <si>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</si>
  <si>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</si>
  <si>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</si>
  <si>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</si>
  <si>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</si>
  <si>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</si>
  <si>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</si>
  <si>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</si>
  <si>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</si>
  <si>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</si>
  <si>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</si>
  <si>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</si>
  <si>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</si>
  <si>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</si>
  <si>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</si>
  <si>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</si>
  <si>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</si>
  <si>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</si>
  <si>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</si>
  <si>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</si>
  <si>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</si>
  <si>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</si>
  <si>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</si>
  <si>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</si>
  <si>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</si>
  <si>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</si>
  <si>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</si>
  <si>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</si>
  <si>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</si>
  <si>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</si>
  <si>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</si>
  <si>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</si>
  <si>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</si>
  <si>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</si>
  <si>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</si>
  <si>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</si>
  <si>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</si>
  <si>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</si>
  <si>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</si>
  <si>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</si>
  <si>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</si>
  <si>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</si>
  <si>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</si>
  <si>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</si>
  <si>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</si>
  <si>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</si>
  <si>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</si>
  <si>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</si>
  <si>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</si>
  <si>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</si>
  <si>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</si>
  <si>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</si>
  <si>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</si>
  <si>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</si>
  <si>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</si>
  <si>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</si>
  <si>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</si>
  <si>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</si>
  <si>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</si>
  <si>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</si>
  <si>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</si>
  <si>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</si>
  <si>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</si>
  <si>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</si>
  <si>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</si>
  <si>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</si>
  <si>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</si>
  <si>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</si>
  <si>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</si>
  <si>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</si>
  <si>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</si>
  <si>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</si>
  <si>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</si>
  <si>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</si>
  <si>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</si>
  <si>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</si>
  <si>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</si>
  <si>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</si>
  <si>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</si>
  <si>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</si>
  <si>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</si>
  <si>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</si>
  <si>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</si>
  <si>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</si>
  <si>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</si>
  <si>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</si>
  <si>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</si>
  <si>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</si>
  <si>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</si>
  <si>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</si>
  <si>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</si>
  <si>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</si>
  <si>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</si>
  <si>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</si>
  <si>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</si>
  <si>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</si>
  <si>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</si>
  <si>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</si>
  <si>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</si>
  <si>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</si>
  <si>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</si>
  <si>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</si>
  <si>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</si>
  <si>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</si>
  <si>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</si>
  <si>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</si>
  <si>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</si>
  <si>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</si>
  <si>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</si>
  <si>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</si>
  <si>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</si>
  <si>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</si>
  <si>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</si>
  <si>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</si>
  <si>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</si>
  <si>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</si>
  <si>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</si>
  <si>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</si>
  <si>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</si>
  <si>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</si>
  <si>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</si>
  <si>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</si>
  <si>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</si>
  <si>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</si>
  <si>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</si>
  <si>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</si>
  <si>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</si>
  <si>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</si>
  <si>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</si>
  <si>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</si>
  <si>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</si>
  <si>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</si>
  <si>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</si>
  <si>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</si>
  <si>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</si>
  <si>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</si>
  <si>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</si>
  <si>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</si>
  <si>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</si>
  <si>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</si>
  <si>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</si>
  <si>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</si>
  <si>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</si>
  <si>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</si>
  <si>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</si>
  <si>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</si>
  <si>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</si>
  <si>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</si>
  <si>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</si>
  <si>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</si>
  <si>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</si>
  <si>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</si>
  <si>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</si>
  <si>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</si>
  <si>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</si>
  <si>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</si>
  <si>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</si>
  <si>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</si>
  <si>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</si>
  <si>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</si>
  <si>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</si>
  <si>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</si>
  <si>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</si>
  <si>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</si>
  <si>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</si>
  <si>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</si>
  <si>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</si>
  <si>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</si>
  <si>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</si>
  <si>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</si>
  <si>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</si>
  <si>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</si>
  <si>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</si>
  <si>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</si>
  <si>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</si>
  <si>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</si>
  <si>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</si>
  <si>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</si>
  <si>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</si>
  <si>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</si>
  <si>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</si>
  <si>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</si>
  <si>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</si>
  <si>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</si>
  <si>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</si>
  <si>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</si>
  <si>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</si>
  <si>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</si>
  <si>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</si>
  <si>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</si>
  <si>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</si>
  <si>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</si>
  <si>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</si>
  <si>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</si>
  <si>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</si>
  <si>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</si>
  <si>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</si>
  <si>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</si>
  <si>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</si>
  <si>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</si>
  <si>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</si>
  <si>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</si>
  <si>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</si>
  <si>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</si>
  <si>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</si>
  <si>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</si>
  <si>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</si>
  <si>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</si>
  <si>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</si>
  <si>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</si>
  <si>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</si>
  <si>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</si>
  <si>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</si>
  <si>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</si>
  <si>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</si>
  <si>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</si>
  <si>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</si>
  <si>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</si>
  <si>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</si>
  <si>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</si>
  <si>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</si>
  <si>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</si>
  <si>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</si>
  <si>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</si>
  <si>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</si>
  <si>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</si>
  <si>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</si>
  <si>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</si>
  <si>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</si>
  <si>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</si>
  <si>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</si>
  <si>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</si>
  <si>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</si>
  <si>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</si>
  <si>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</si>
  <si>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</si>
  <si>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</si>
  <si>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</si>
  <si>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</si>
  <si>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</si>
  <si>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</si>
  <si>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</si>
  <si>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</si>
  <si>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</si>
  <si>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</si>
  <si>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</si>
  <si>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</si>
  <si>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</si>
  <si>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</si>
  <si>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</si>
  <si>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</si>
  <si>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</si>
  <si>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</si>
  <si>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</si>
  <si>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</si>
  <si>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</si>
  <si>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</si>
  <si>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</si>
  <si>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</si>
  <si>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</si>
  <si>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</si>
  <si>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</si>
  <si>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</si>
  <si>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</si>
  <si>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</si>
  <si>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</si>
  <si>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</si>
  <si>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</si>
  <si>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</si>
  <si>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</si>
  <si>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</si>
  <si>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</si>
  <si>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</si>
  <si>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</si>
  <si>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</si>
  <si>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</si>
  <si>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</si>
  <si>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</si>
  <si>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</si>
  <si>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</si>
  <si>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</si>
  <si>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</si>
  <si>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</si>
  <si>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</si>
  <si>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</si>
  <si>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</si>
  <si>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</si>
  <si>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</si>
  <si>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</si>
  <si>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</si>
  <si>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</si>
  <si>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</si>
  <si>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</si>
  <si>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</si>
  <si>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</si>
  <si>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</si>
  <si>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</si>
  <si>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</si>
  <si>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</si>
  <si>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</si>
  <si>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</si>
  <si>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</si>
  <si>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</si>
  <si>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</si>
  <si>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</si>
  <si>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</si>
  <si>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</si>
  <si>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</si>
  <si>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</si>
  <si>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</si>
  <si>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</si>
  <si>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</si>
  <si>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</si>
  <si>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</si>
  <si>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</si>
  <si>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</si>
  <si>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</si>
  <si>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</si>
  <si>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</si>
  <si>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</si>
  <si>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</si>
  <si>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</si>
  <si>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</si>
  <si>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</si>
  <si>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</si>
  <si>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</si>
  <si>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</si>
  <si>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</si>
  <si>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</si>
  <si>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</si>
  <si>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</si>
  <si>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</si>
  <si>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</si>
  <si>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</si>
  <si>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</si>
  <si>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</si>
  <si>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</si>
  <si>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</si>
  <si>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</si>
  <si>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</si>
  <si>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</si>
  <si>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</si>
  <si>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</si>
  <si>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</si>
  <si>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</si>
  <si>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</si>
  <si>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</si>
  <si>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</si>
  <si>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</si>
  <si>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</si>
  <si>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</si>
  <si>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</si>
  <si>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</si>
  <si>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</si>
  <si>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</si>
  <si>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</si>
  <si>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</si>
  <si>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</si>
  <si>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</si>
  <si>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</si>
  <si>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</si>
  <si>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</si>
  <si>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</si>
  <si>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</si>
  <si>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</si>
  <si>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</si>
  <si>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</si>
  <si>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</si>
  <si>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</si>
  <si>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</si>
  <si>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</si>
  <si>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</si>
  <si>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</si>
  <si>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</si>
  <si>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</si>
  <si>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</si>
  <si>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</si>
  <si>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</si>
  <si>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</si>
  <si>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</si>
  <si>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</si>
  <si>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</si>
  <si>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</si>
  <si>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</si>
  <si>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</si>
  <si>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</si>
  <si>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</si>
  <si>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</si>
  <si>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</si>
  <si>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</si>
  <si>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</si>
  <si>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</si>
  <si>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</si>
  <si>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</si>
  <si>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</si>
  <si>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</si>
  <si>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</si>
  <si>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</si>
  <si>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</si>
  <si>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</si>
  <si>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</si>
  <si>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</si>
  <si>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</si>
  <si>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</si>
  <si>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</si>
  <si>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</si>
  <si>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</si>
  <si>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</si>
  <si>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</si>
  <si>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</si>
  <si>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</si>
  <si>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</si>
  <si>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</si>
  <si>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</si>
  <si>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</si>
  <si>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</si>
  <si>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</si>
  <si>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</si>
  <si>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</si>
  <si>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</si>
  <si>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</si>
  <si>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</si>
  <si>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</si>
  <si>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</si>
  <si>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</si>
  <si>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</si>
  <si>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</si>
  <si>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</si>
  <si>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</si>
  <si>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</si>
  <si>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</si>
  <si>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</si>
  <si>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</si>
  <si>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</si>
  <si>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</si>
  <si>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</si>
  <si>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</si>
  <si>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</si>
  <si>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</si>
  <si>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</si>
  <si>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</si>
  <si>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</si>
  <si>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</si>
  <si>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</si>
  <si>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</si>
  <si>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</si>
  <si>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</si>
  <si>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</si>
  <si>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</si>
  <si>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</si>
  <si>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</si>
  <si>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</si>
  <si>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</si>
  <si>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</si>
  <si>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</si>
  <si>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</si>
  <si>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</si>
  <si>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</si>
  <si>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</si>
  <si>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</si>
  <si>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</si>
  <si>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</si>
  <si>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</si>
  <si>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</si>
  <si>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</si>
  <si>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</si>
  <si>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</si>
  <si>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</si>
  <si>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</si>
  <si>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</si>
  <si>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</si>
  <si>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</si>
  <si>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</si>
  <si>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</si>
  <si>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</si>
  <si>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</si>
  <si>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</si>
  <si>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</si>
  <si>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</si>
  <si>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</si>
  <si>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</si>
  <si>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</si>
  <si>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</si>
  <si>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</si>
  <si>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</si>
  <si>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</si>
  <si>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</si>
  <si>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</si>
  <si>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</si>
  <si>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</si>
  <si>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</si>
  <si>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</si>
  <si>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</si>
  <si>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</si>
  <si>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</si>
  <si>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</si>
  <si>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</si>
  <si>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</si>
  <si>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</si>
  <si>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</si>
  <si>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</si>
  <si>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</si>
  <si>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</si>
  <si>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</si>
  <si>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</si>
  <si>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</si>
  <si>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</si>
  <si>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</si>
  <si>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</si>
  <si>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</si>
  <si>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</si>
  <si>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</si>
  <si>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</si>
  <si>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</si>
  <si>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</si>
  <si>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</si>
  <si>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</si>
  <si>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</si>
  <si>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</si>
  <si>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</si>
  <si>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</si>
  <si>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</si>
  <si>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</si>
  <si>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</si>
  <si>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</si>
  <si>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</si>
  <si>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</si>
  <si>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</si>
  <si>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</si>
  <si>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</si>
  <si>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</si>
  <si>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</si>
  <si>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</si>
  <si>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</si>
  <si>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</si>
  <si>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</si>
  <si>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</si>
  <si>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</si>
  <si>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</si>
  <si>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</si>
  <si>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</si>
  <si>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</si>
  <si>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</si>
  <si>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</si>
  <si>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</si>
  <si>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</si>
  <si>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</si>
  <si>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</si>
  <si>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</si>
  <si>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</si>
  <si>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</si>
  <si>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</si>
  <si>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</si>
  <si>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</si>
  <si>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</si>
  <si>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</si>
  <si>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</si>
  <si>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</si>
  <si>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</si>
  <si>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</si>
  <si>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</si>
  <si>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</si>
  <si>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</si>
  <si>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</si>
  <si>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</si>
  <si>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</si>
  <si>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</si>
  <si>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</si>
  <si>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</si>
  <si>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</si>
  <si>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</si>
  <si>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</si>
  <si>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</si>
  <si>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</si>
  <si>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</si>
  <si>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</si>
  <si>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</si>
  <si>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</si>
  <si>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</si>
  <si>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</si>
  <si>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</si>
  <si>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</si>
  <si>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</si>
  <si>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</si>
  <si>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</si>
  <si>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</si>
  <si>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</si>
  <si>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</si>
  <si>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</si>
  <si>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</si>
  <si>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</si>
  <si>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</si>
  <si>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</si>
  <si>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</si>
  <si>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</si>
  <si>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</si>
  <si>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</si>
  <si>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</si>
  <si>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</si>
  <si>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</si>
  <si>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</si>
  <si>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</si>
  <si>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</si>
  <si>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</si>
  <si>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</si>
  <si>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</si>
  <si>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</si>
  <si>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</si>
  <si>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</si>
  <si>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</si>
  <si>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</si>
  <si>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</si>
  <si>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</si>
  <si>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</si>
  <si>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</si>
  <si>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</si>
  <si>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</si>
  <si>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</si>
  <si>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</si>
  <si>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</si>
  <si>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</si>
  <si>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</si>
  <si>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</si>
  <si>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</si>
  <si>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</si>
  <si>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</si>
  <si>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</si>
  <si>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</si>
  <si>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</si>
  <si>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</si>
  <si>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</si>
  <si>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</si>
  <si>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</si>
  <si>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</si>
  <si>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</si>
  <si>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</si>
  <si>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</si>
  <si>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</si>
  <si>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</si>
  <si>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</si>
  <si>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</si>
  <si>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</si>
  <si>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</si>
  <si>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</si>
  <si>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</si>
  <si>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</si>
  <si>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</si>
  <si>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</si>
  <si>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</si>
  <si>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</si>
  <si>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</si>
  <si>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</si>
  <si>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</si>
  <si>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</si>
  <si>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</si>
  <si>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</si>
  <si>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</si>
  <si>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</si>
  <si>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</si>
  <si>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</si>
  <si>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</si>
  <si>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</si>
  <si>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</si>
  <si>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</si>
  <si>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</si>
  <si>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</si>
  <si>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</si>
  <si>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</si>
  <si>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</si>
  <si>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</si>
  <si>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</si>
  <si>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</si>
  <si>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</si>
  <si>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</si>
  <si>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</si>
  <si>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</si>
  <si>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</si>
  <si>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</si>
  <si>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</si>
  <si>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</si>
  <si>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</si>
  <si>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</si>
  <si>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</si>
  <si>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</si>
  <si>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</si>
  <si>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</si>
  <si>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</si>
  <si>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</si>
  <si>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</si>
  <si>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</si>
  <si>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</si>
  <si>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</si>
  <si>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</si>
  <si>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</si>
  <si>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</si>
  <si>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</si>
  <si>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</si>
  <si>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</si>
  <si>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</si>
  <si>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</si>
  <si>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</si>
  <si>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</si>
  <si>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</si>
  <si>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</si>
  <si>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</si>
  <si>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</si>
  <si>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</si>
  <si>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</si>
  <si>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</si>
  <si>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</si>
  <si>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</si>
  <si>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</si>
  <si>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</si>
  <si>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</si>
  <si>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</si>
  <si>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</si>
  <si>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</si>
  <si>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</si>
  <si>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</si>
  <si>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</si>
  <si>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</si>
  <si>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</si>
  <si>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</si>
  <si>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</si>
  <si>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</si>
  <si>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</si>
  <si>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</si>
  <si>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</si>
  <si>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</si>
  <si>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</si>
  <si>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</si>
  <si>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</si>
  <si>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</si>
  <si>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</si>
  <si>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</si>
  <si>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</si>
  <si>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</si>
  <si>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</si>
  <si>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</si>
  <si>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</si>
  <si>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</si>
  <si>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</si>
  <si>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</si>
  <si>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</si>
  <si>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</si>
  <si>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</si>
  <si>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</si>
  <si>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</si>
  <si>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</si>
  <si>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</si>
  <si>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</si>
  <si>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</si>
  <si>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</si>
  <si>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</si>
  <si>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</si>
  <si>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</si>
  <si>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</si>
  <si>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</si>
  <si>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</si>
  <si>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</si>
  <si>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</si>
  <si>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</si>
  <si>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</si>
  <si>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</si>
  <si>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</si>
  <si>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</si>
  <si>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</si>
  <si>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</si>
  <si>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</si>
  <si>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</si>
  <si>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</si>
  <si>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</si>
  <si>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</si>
  <si>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</si>
  <si>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</si>
  <si>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</si>
  <si>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</si>
  <si>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</si>
  <si>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</si>
  <si>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</si>
  <si>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</si>
  <si>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</si>
  <si>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</si>
  <si>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</si>
  <si>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</si>
  <si>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</si>
  <si>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</si>
  <si>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</si>
  <si>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</si>
  <si>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</si>
  <si>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</si>
  <si>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</si>
  <si>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</si>
  <si>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</si>
  <si>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</si>
  <si>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</si>
  <si>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</si>
  <si>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</si>
  <si>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</si>
  <si>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</si>
  <si>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</si>
  <si>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</si>
  <si>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</si>
  <si>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</si>
  <si>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</si>
  <si>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</si>
  <si>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</si>
  <si>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</si>
  <si>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</si>
  <si>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</si>
  <si>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</si>
  <si>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</si>
  <si>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</si>
  <si>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</si>
  <si>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</si>
  <si>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</si>
  <si>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</si>
  <si>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</si>
  <si>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</si>
  <si>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</si>
  <si>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</si>
  <si>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</si>
  <si>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</si>
  <si>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</si>
  <si>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</si>
  <si>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</si>
  <si>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</si>
  <si>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</si>
  <si>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</si>
  <si>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</si>
  <si>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</si>
  <si>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</si>
  <si>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</si>
  <si>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</si>
  <si>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</si>
  <si>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</si>
  <si>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</si>
  <si>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</si>
  <si>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</si>
  <si>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</si>
  <si>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</si>
  <si>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</si>
  <si>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</si>
  <si>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</si>
  <si>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</si>
  <si>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</si>
  <si>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</si>
  <si>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</si>
  <si>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</si>
  <si>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</si>
  <si>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</si>
  <si>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</si>
  <si>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</si>
  <si>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</si>
  <si>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</si>
  <si>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</si>
  <si>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</si>
  <si>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</si>
  <si>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</si>
  <si>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</si>
  <si>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</si>
  <si>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</si>
  <si>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</si>
  <si>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</si>
  <si>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</si>
  <si>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</si>
  <si>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</si>
  <si>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</si>
  <si>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</si>
  <si>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</si>
  <si>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</si>
  <si>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</si>
  <si>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</si>
  <si>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</si>
  <si>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</si>
  <si>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</si>
  <si>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</si>
  <si>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</si>
  <si>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</si>
  <si>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</si>
  <si>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</si>
  <si>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</si>
  <si>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</si>
  <si>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</si>
  <si>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</si>
  <si>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</si>
  <si>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</si>
  <si>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</si>
  <si>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</si>
  <si>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</si>
  <si>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</si>
  <si>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</si>
  <si>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</si>
  <si>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</si>
  <si>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</si>
  <si>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</si>
  <si>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</si>
  <si>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</si>
  <si>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</si>
  <si>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</si>
  <si>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</si>
  <si>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</si>
  <si>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</si>
  <si>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</si>
  <si>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</si>
  <si>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</si>
  <si>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</si>
  <si>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</si>
  <si>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</si>
  <si>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</si>
  <si>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</si>
  <si>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</si>
  <si>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</si>
  <si>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</si>
  <si>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</si>
  <si>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</si>
  <si>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</si>
  <si>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</si>
  <si>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</si>
  <si>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</si>
  <si>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</si>
  <si>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</si>
  <si>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</si>
  <si>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</si>
  <si>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</si>
  <si>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</si>
  <si>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</si>
  <si>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</si>
  <si>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</si>
  <si>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</si>
  <si>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</si>
  <si>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</si>
  <si>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</si>
  <si>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</si>
  <si>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</si>
  <si>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</si>
  <si>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</si>
  <si>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</si>
  <si>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</si>
  <si>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</si>
  <si>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</si>
  <si>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</si>
  <si>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</si>
  <si>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</si>
  <si>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</si>
  <si>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</si>
  <si>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</si>
  <si>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</si>
  <si>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</si>
  <si>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</si>
  <si>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</si>
  <si>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</si>
  <si>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</si>
  <si>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</si>
  <si>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</si>
  <si>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</si>
  <si>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</si>
  <si>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</si>
  <si>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</si>
  <si>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</si>
  <si>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</si>
  <si>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</si>
  <si>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</si>
  <si>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</si>
  <si>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</si>
  <si>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</si>
  <si>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</si>
  <si>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</si>
  <si>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</si>
  <si>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</si>
  <si>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</si>
  <si>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</si>
  <si>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</si>
  <si>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</si>
  <si>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</si>
  <si>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</si>
  <si>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</si>
  <si>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</si>
  <si>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</si>
  <si>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</si>
  <si>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</si>
  <si>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</si>
  <si>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</si>
  <si>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</si>
  <si>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</si>
  <si>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</si>
  <si>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</si>
  <si>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</si>
  <si>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</si>
  <si>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</si>
  <si>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</si>
  <si>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</si>
  <si>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</si>
  <si>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</si>
  <si>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</si>
  <si>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</si>
  <si>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</si>
  <si>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</si>
  <si>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</si>
  <si>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</si>
  <si>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</si>
  <si>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</si>
  <si>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</si>
  <si>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</si>
  <si>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</si>
  <si>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</si>
  <si>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</si>
  <si>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</si>
  <si>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</si>
  <si>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</si>
  <si>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</si>
  <si>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</si>
  <si>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</si>
  <si>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</si>
  <si>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</si>
  <si>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</si>
  <si>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</si>
  <si>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</si>
  <si>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</si>
  <si>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</si>
  <si>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</si>
  <si>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</si>
  <si>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</si>
  <si>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</si>
  <si>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</si>
  <si>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</si>
  <si>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</si>
  <si>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</si>
  <si>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</si>
  <si>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</si>
  <si>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</si>
  <si>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</si>
  <si>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</si>
  <si>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</si>
  <si>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</si>
  <si>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</si>
  <si>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</si>
  <si>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</si>
  <si>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</si>
  <si>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</si>
  <si>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</si>
  <si>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</si>
  <si>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</si>
  <si>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</si>
  <si>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</si>
  <si>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</si>
  <si>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</si>
  <si>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</si>
  <si>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</si>
  <si>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</si>
  <si>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</si>
  <si>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</si>
  <si>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</si>
  <si>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</si>
  <si>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</si>
  <si>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</si>
  <si>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</si>
  <si>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</si>
  <si>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</si>
  <si>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</si>
  <si>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</si>
  <si>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</si>
  <si>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</si>
  <si>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</si>
  <si>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</si>
  <si>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</si>
  <si>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</si>
  <si>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</si>
  <si>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</si>
  <si>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</si>
  <si>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</si>
  <si>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</si>
  <si>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</si>
  <si>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</si>
  <si>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</si>
  <si>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</si>
  <si>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</si>
  <si>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</si>
  <si>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</si>
  <si>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</si>
  <si>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</si>
  <si>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</si>
  <si>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</si>
  <si>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</si>
  <si>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</si>
  <si>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</si>
  <si>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</si>
  <si>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</si>
  <si>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</si>
  <si>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</si>
  <si>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</si>
  <si>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</si>
  <si>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</si>
  <si>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</si>
  <si>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</si>
  <si>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</si>
  <si>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</si>
  <si>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</si>
  <si>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</si>
  <si>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</si>
  <si>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</si>
  <si>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</si>
  <si>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</si>
  <si>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</si>
  <si>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</si>
  <si>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</si>
  <si>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</si>
  <si>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</si>
  <si>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</si>
  <si>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</si>
  <si>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</si>
  <si>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</si>
  <si>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</si>
  <si>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</si>
  <si>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</si>
  <si>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</si>
  <si>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</si>
  <si>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</si>
  <si>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</si>
  <si>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</si>
  <si>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</si>
  <si>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</si>
  <si>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</si>
  <si>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</si>
  <si>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</si>
  <si>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</si>
  <si>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</si>
  <si>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</si>
  <si>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</si>
  <si>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</si>
  <si>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</si>
  <si>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</si>
  <si>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</si>
  <si>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</si>
  <si>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</si>
  <si>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</si>
  <si>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</si>
  <si>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</si>
  <si>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</si>
  <si>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</si>
  <si>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</si>
  <si>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</si>
  <si>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</si>
  <si>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</si>
  <si>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</si>
  <si>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</si>
  <si>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</si>
  <si>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</si>
  <si>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</si>
  <si>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</si>
  <si>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</si>
  <si>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</si>
  <si>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</si>
  <si>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</si>
  <si>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</si>
  <si>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</si>
  <si>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</si>
  <si>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</si>
  <si>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</si>
  <si>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</si>
  <si>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</si>
  <si>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</si>
  <si>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</si>
  <si>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</si>
  <si>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</si>
  <si>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</si>
  <si>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</si>
  <si>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</si>
  <si>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</si>
  <si>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</si>
  <si>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</si>
  <si>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</si>
  <si>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</si>
  <si>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</si>
  <si>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</si>
  <si>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</si>
  <si>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</si>
  <si>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</si>
  <si>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</si>
  <si>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</si>
  <si>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</si>
  <si>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</si>
  <si>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</si>
  <si>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</si>
  <si>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</si>
  <si>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</si>
  <si>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</si>
  <si>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</si>
  <si>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</si>
  <si>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</si>
  <si>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</si>
  <si>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</si>
  <si>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</si>
  <si>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</si>
  <si>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</si>
  <si>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</si>
  <si>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</si>
  <si>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</si>
  <si>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</si>
  <si>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</si>
  <si>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</si>
  <si>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</si>
  <si>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</si>
  <si>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</si>
  <si>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</si>
  <si>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</si>
  <si>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</si>
  <si>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</si>
  <si>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</si>
  <si>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</si>
  <si>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</si>
  <si>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</si>
  <si>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</si>
  <si>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</si>
  <si>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</si>
  <si>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</si>
  <si>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</si>
  <si>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</si>
  <si>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</si>
  <si>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</si>
  <si>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</si>
  <si>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</si>
  <si>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</si>
  <si>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</si>
  <si>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</si>
  <si>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</si>
  <si>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</si>
  <si>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</si>
  <si>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</si>
  <si>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</si>
  <si>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</si>
  <si>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</si>
  <si>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</si>
  <si>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</si>
  <si>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</si>
  <si>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</si>
  <si>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</si>
  <si>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</si>
  <si>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</si>
  <si>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</si>
  <si>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</si>
  <si>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</si>
  <si>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</si>
  <si>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</si>
  <si>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</si>
  <si>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</si>
  <si>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</si>
  <si>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</si>
  <si>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</si>
  <si>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</si>
  <si>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</si>
  <si>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</si>
  <si>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</si>
  <si>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</si>
  <si>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</si>
  <si>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</si>
  <si>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</si>
  <si>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</si>
  <si>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</si>
  <si>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</si>
  <si>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</si>
  <si>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</si>
  <si>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</si>
  <si>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</si>
  <si>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</si>
  <si>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</si>
  <si>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</si>
  <si>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</si>
  <si>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</si>
  <si>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</si>
  <si>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</si>
  <si>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</si>
  <si>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</si>
  <si>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</si>
  <si>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</si>
  <si>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</si>
  <si>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</si>
  <si>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</si>
  <si>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</si>
  <si>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</si>
  <si>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</si>
  <si>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</si>
  <si>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</si>
  <si>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</si>
  <si>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</si>
  <si>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</si>
  <si>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</si>
  <si>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</si>
  <si>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</si>
  <si>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</si>
  <si>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</si>
  <si>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</si>
  <si>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</si>
  <si>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</si>
  <si>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</si>
  <si>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</si>
  <si>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</si>
  <si>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</si>
  <si>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</si>
  <si>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</si>
  <si>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</si>
  <si>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</si>
  <si>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</si>
  <si>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</si>
  <si>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</si>
  <si>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</si>
  <si>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</si>
  <si>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</si>
  <si>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</si>
  <si>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</si>
  <si>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</si>
  <si>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</si>
  <si>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</si>
  <si>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</si>
  <si>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</si>
  <si>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</si>
  <si>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</si>
  <si>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</si>
  <si>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</si>
  <si>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</si>
  <si>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</si>
  <si>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</si>
  <si>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</si>
  <si>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</si>
  <si>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</si>
  <si>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</si>
  <si>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</si>
  <si>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</si>
  <si>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</si>
  <si>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</si>
  <si>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</si>
  <si>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</si>
  <si>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</si>
  <si>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</si>
  <si>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</si>
  <si>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</si>
  <si>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</si>
  <si>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</si>
  <si>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</si>
  <si>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</si>
  <si>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</si>
  <si>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</si>
  <si>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</si>
  <si>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</si>
  <si>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</si>
  <si>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</si>
  <si>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</si>
  <si>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</si>
  <si>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</si>
  <si>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</si>
  <si>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</si>
  <si>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</si>
  <si>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</si>
  <si>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</si>
  <si>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</si>
  <si>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</si>
  <si>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</si>
  <si>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</si>
  <si>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</si>
  <si>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</si>
  <si>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</si>
  <si>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</si>
  <si>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</si>
  <si>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</si>
  <si>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</si>
  <si>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</si>
  <si>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</si>
  <si>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</si>
  <si>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</si>
  <si>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</si>
  <si>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</si>
  <si>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</si>
  <si>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</si>
  <si>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</si>
  <si>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</si>
  <si>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</si>
  <si>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</si>
  <si>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</si>
  <si>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</si>
  <si>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</si>
  <si>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</si>
  <si>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</si>
  <si>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</si>
  <si>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</si>
  <si>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</si>
  <si>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</si>
  <si>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</si>
  <si>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</si>
  <si>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</si>
  <si>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</si>
  <si>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</si>
  <si>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</si>
  <si>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</si>
  <si>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</si>
  <si>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</si>
  <si>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</si>
  <si>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</si>
  <si>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</si>
  <si>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</si>
  <si>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</si>
  <si>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</si>
  <si>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</si>
  <si>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</si>
  <si>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</si>
  <si>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</si>
  <si>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</si>
  <si>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</si>
  <si>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</si>
  <si>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</si>
  <si>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</si>
  <si>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</si>
  <si>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</si>
  <si>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</si>
  <si>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</si>
  <si>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</si>
  <si>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</si>
  <si>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</si>
  <si>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</si>
  <si>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</si>
  <si>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</si>
  <si>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</si>
  <si>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</si>
  <si>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</si>
  <si>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</si>
  <si>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</si>
  <si>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</si>
  <si>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</si>
  <si>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</si>
  <si>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</si>
  <si>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</si>
  <si>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</si>
  <si>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</si>
  <si>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</si>
  <si>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</si>
  <si>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</si>
  <si>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</si>
  <si>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</si>
  <si>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</si>
  <si>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</si>
  <si>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</si>
  <si>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</si>
  <si>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</si>
  <si>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</si>
  <si>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</si>
  <si>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</si>
  <si>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</si>
  <si>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</si>
  <si>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</si>
  <si>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</si>
  <si>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</si>
  <si>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</si>
  <si>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</si>
  <si>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</si>
  <si>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</si>
  <si>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</si>
  <si>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</si>
  <si>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</si>
  <si>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</si>
  <si>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</si>
  <si>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</si>
  <si>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</si>
  <si>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</si>
  <si>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</si>
  <si>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</si>
  <si>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</si>
  <si>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</si>
  <si>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</si>
  <si>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</si>
  <si>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</si>
  <si>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</si>
  <si>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</si>
  <si>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</si>
  <si>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</si>
  <si>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</si>
  <si>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</si>
  <si>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</si>
  <si>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</si>
  <si>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</si>
  <si>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</si>
  <si>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</si>
  <si>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</si>
  <si>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</si>
  <si>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</si>
  <si>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</si>
  <si>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</si>
  <si>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</si>
  <si>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</si>
  <si>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</si>
  <si>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</si>
  <si>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</si>
  <si>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</si>
  <si>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</si>
  <si>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</si>
  <si>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</si>
  <si>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</si>
  <si>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</si>
  <si>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</si>
  <si>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</si>
  <si>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</si>
  <si>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</si>
  <si>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</si>
  <si>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</si>
  <si>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</si>
  <si>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</si>
  <si>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</si>
  <si>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</si>
  <si>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</si>
  <si>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</si>
  <si>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</si>
  <si>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</si>
  <si>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</si>
  <si>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</si>
  <si>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</si>
  <si>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</si>
  <si>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</si>
  <si>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</si>
  <si>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</si>
  <si>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</si>
  <si>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</si>
  <si>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</si>
  <si>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</si>
  <si>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</si>
  <si>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</si>
  <si>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</si>
  <si>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</si>
  <si>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</si>
  <si>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</si>
  <si>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</si>
  <si>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</si>
  <si>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</si>
  <si>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</si>
  <si>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</si>
  <si>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</si>
  <si>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</si>
  <si>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</si>
  <si>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</si>
  <si>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</si>
  <si>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</si>
  <si>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</si>
  <si>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</si>
  <si>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</si>
  <si>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</si>
  <si>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</si>
  <si>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</si>
  <si>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</si>
  <si>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</si>
  <si>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</si>
  <si>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</si>
  <si>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</si>
  <si>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</si>
  <si>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</si>
  <si>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</si>
  <si>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</si>
  <si>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</si>
  <si>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</si>
  <si>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</si>
  <si>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</si>
  <si>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</si>
  <si>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</si>
  <si>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</si>
  <si>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</si>
  <si>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</si>
  <si>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</si>
  <si>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</si>
  <si>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</si>
  <si>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</si>
  <si>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</si>
  <si>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</si>
  <si>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</si>
  <si>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</si>
  <si>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</si>
  <si>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</si>
  <si>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</si>
  <si>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</si>
  <si>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</si>
  <si>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</si>
  <si>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</si>
  <si>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</si>
  <si>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</si>
  <si>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</si>
  <si>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</si>
  <si>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</si>
  <si>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</si>
  <si>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</si>
  <si>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</si>
  <si>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</si>
  <si>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</si>
  <si>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</si>
  <si>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</si>
  <si>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</si>
  <si>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</si>
  <si>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</si>
  <si>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</si>
  <si>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</si>
  <si>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</si>
  <si>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</si>
  <si>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</si>
  <si>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</si>
  <si>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</si>
  <si>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</si>
  <si>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</si>
  <si>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</si>
  <si>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</si>
  <si>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</si>
  <si>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</si>
  <si>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</si>
  <si>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</si>
  <si>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</si>
  <si>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</si>
  <si>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</si>
  <si>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</si>
  <si>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</si>
  <si>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</si>
  <si>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</si>
  <si>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</si>
  <si>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</si>
  <si>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</si>
  <si>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</si>
  <si>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</si>
  <si>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</si>
  <si>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</si>
  <si>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</si>
  <si>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</si>
  <si>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</si>
  <si>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</si>
  <si>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</si>
  <si>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</si>
  <si>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</si>
  <si>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</si>
  <si>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</si>
  <si>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</si>
  <si>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</si>
  <si>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</si>
  <si>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</si>
  <si>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</si>
  <si>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</si>
  <si>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</si>
  <si>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</si>
  <si>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</si>
  <si>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</si>
  <si>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</si>
  <si>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</si>
  <si>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</si>
  <si>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</si>
  <si>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</si>
  <si>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</si>
  <si>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</si>
  <si>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</si>
  <si>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</si>
  <si>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</si>
  <si>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</si>
  <si>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</si>
  <si>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</si>
  <si>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</si>
  <si>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</si>
  <si>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</si>
  <si>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</si>
  <si>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</si>
  <si>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</si>
  <si>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</si>
  <si>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</si>
  <si>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</si>
  <si>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</si>
  <si>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</si>
  <si>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</si>
  <si>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</si>
  <si>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</si>
  <si>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</si>
  <si>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</si>
  <si>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</si>
  <si>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</si>
  <si>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</si>
  <si>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</si>
  <si>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</si>
  <si>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</si>
  <si>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</si>
  <si>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</si>
  <si>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</si>
  <si>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</si>
  <si>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</si>
  <si>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</si>
  <si>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</si>
  <si>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</si>
  <si>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</si>
  <si>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</si>
  <si>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</si>
  <si>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</si>
  <si>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</si>
  <si>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</si>
  <si>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</si>
  <si>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</si>
  <si>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</si>
  <si>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</si>
  <si>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</si>
  <si>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</si>
  <si>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</si>
  <si>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</si>
  <si>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</si>
  <si>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</si>
  <si>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</si>
  <si>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</si>
  <si>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</si>
  <si>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</si>
  <si>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</si>
  <si>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</si>
  <si>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</si>
  <si>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</si>
  <si>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</si>
  <si>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</si>
  <si>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</si>
  <si>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</si>
  <si>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</si>
  <si>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</si>
  <si>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</si>
  <si>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</si>
  <si>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</si>
  <si>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</si>
  <si>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</si>
  <si>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</si>
  <si>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</si>
  <si>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</si>
  <si>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</si>
  <si>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</si>
  <si>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</si>
  <si>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</si>
  <si>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</si>
  <si>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</si>
  <si>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</si>
  <si>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</si>
  <si>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</si>
  <si>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</si>
  <si>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</si>
  <si>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</si>
  <si>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</si>
  <si>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</si>
  <si>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</si>
  <si>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</si>
  <si>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</si>
  <si>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</si>
  <si>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</si>
  <si>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</si>
  <si>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</si>
  <si>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</si>
  <si>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</si>
  <si>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</si>
  <si>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</si>
  <si>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</si>
  <si>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</si>
  <si>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</si>
  <si>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</si>
  <si>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</si>
  <si>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</si>
  <si>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</si>
  <si>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</si>
  <si>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</si>
  <si>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</si>
  <si>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</si>
  <si>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</si>
  <si>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</si>
  <si>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</si>
  <si>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</si>
  <si>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</si>
  <si>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</si>
  <si>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</si>
  <si>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</si>
  <si>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</si>
  <si>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</si>
  <si>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</si>
  <si>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</si>
  <si>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</si>
  <si>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</si>
  <si>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</si>
  <si>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</si>
  <si>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</si>
  <si>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</si>
  <si>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</si>
  <si>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</si>
  <si>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</si>
  <si>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</si>
  <si>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</si>
  <si>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</si>
  <si>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</si>
  <si>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</si>
  <si>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</si>
  <si>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</si>
  <si>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</si>
  <si>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</si>
  <si>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</si>
  <si>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</si>
  <si>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</si>
  <si>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</si>
  <si>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</si>
  <si>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</si>
  <si>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</si>
  <si>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</si>
  <si>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</si>
  <si>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</si>
  <si>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</si>
  <si>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</si>
  <si>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</si>
  <si>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</si>
  <si>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</si>
  <si>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</si>
  <si>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</si>
  <si>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</si>
  <si>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</si>
  <si>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</si>
  <si>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</si>
  <si>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</si>
  <si>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</si>
  <si>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</si>
  <si>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</si>
  <si>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</si>
  <si>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</si>
  <si>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</si>
  <si>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</si>
  <si>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</si>
  <si>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</si>
  <si>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</si>
  <si>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</si>
  <si>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</si>
  <si>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</si>
  <si>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</si>
  <si>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</si>
  <si>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</si>
  <si>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</si>
  <si>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</si>
  <si>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</si>
  <si>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</si>
  <si>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</si>
  <si>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</si>
  <si>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</si>
  <si>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</si>
  <si>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</si>
  <si>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</si>
  <si>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</si>
  <si>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</si>
  <si>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</si>
  <si>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</si>
  <si>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</si>
  <si>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</si>
  <si>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</si>
  <si>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</si>
  <si>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</si>
  <si>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</si>
  <si>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</si>
  <si>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</si>
  <si>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</si>
  <si>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</si>
  <si>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</si>
  <si>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</si>
  <si>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</si>
  <si>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</si>
  <si>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</si>
  <si>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</si>
  <si>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</si>
  <si>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</si>
  <si>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</si>
  <si>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</si>
  <si>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</si>
  <si>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</si>
  <si>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</si>
  <si>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</si>
  <si>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</si>
  <si>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</si>
  <si>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</si>
  <si>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</si>
  <si>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</si>
  <si>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</si>
  <si>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</si>
  <si>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</si>
  <si>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</si>
  <si>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</si>
  <si>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</si>
  <si>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</si>
  <si>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</si>
  <si>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</si>
  <si>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</si>
  <si>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</si>
  <si>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</si>
  <si>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</si>
  <si>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</si>
  <si>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</si>
  <si>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</si>
  <si>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</si>
  <si>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</si>
  <si>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</si>
  <si>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</si>
  <si>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</si>
  <si>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</si>
  <si>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</si>
  <si>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</si>
  <si>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</si>
  <si>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</si>
  <si>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</si>
  <si>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</si>
  <si>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</si>
  <si>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</si>
  <si>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</si>
  <si>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</si>
  <si>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</si>
  <si>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</si>
  <si>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</si>
  <si>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</si>
  <si>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</si>
  <si>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</si>
  <si>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</si>
  <si>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</si>
  <si>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</si>
  <si>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</si>
  <si>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</si>
  <si>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</si>
  <si>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</si>
  <si>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</si>
  <si>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</si>
  <si>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</si>
  <si>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</si>
  <si>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</si>
  <si>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</si>
  <si>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</si>
  <si>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</si>
  <si>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</si>
  <si>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</si>
  <si>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</si>
  <si>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</si>
  <si>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</si>
  <si>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</si>
  <si>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</si>
  <si>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</si>
  <si>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</si>
  <si>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</si>
  <si>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</si>
  <si>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</si>
  <si>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</si>
  <si>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</si>
  <si>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</si>
  <si>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</si>
  <si>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</si>
  <si>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</si>
  <si>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</si>
  <si>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</si>
  <si>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</si>
  <si>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</si>
  <si>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</si>
  <si>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</si>
  <si>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</si>
  <si>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</si>
  <si>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</si>
  <si>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</si>
  <si>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</si>
  <si>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</si>
  <si>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</si>
  <si>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</si>
  <si>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</si>
  <si>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</si>
  <si>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</si>
  <si>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</si>
  <si>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</si>
  <si>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</si>
  <si>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</si>
  <si>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</si>
  <si>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</si>
  <si>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</si>
  <si>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</si>
  <si>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</si>
  <si>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</si>
  <si>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</si>
  <si>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</si>
  <si>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</si>
  <si>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</si>
  <si>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</si>
  <si>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</si>
  <si>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</si>
  <si>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</si>
  <si>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</si>
  <si>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</si>
  <si>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</si>
  <si>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</si>
  <si>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</si>
  <si>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</si>
  <si>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</si>
  <si>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</si>
  <si>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</si>
  <si>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</si>
  <si>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</si>
  <si>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</si>
  <si>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</si>
  <si>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</si>
  <si>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</si>
  <si>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</si>
  <si>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</si>
  <si>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</si>
  <si>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</si>
  <si>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</si>
  <si>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</si>
  <si>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</si>
  <si>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</si>
  <si>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</si>
  <si>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</si>
  <si>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</si>
  <si>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</si>
  <si>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</si>
  <si>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</si>
  <si>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</si>
  <si>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</si>
  <si>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</si>
  <si>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</si>
  <si>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</si>
  <si>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</si>
  <si>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</si>
  <si>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</si>
  <si>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</si>
  <si>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</si>
  <si>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</si>
  <si>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</si>
  <si>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</si>
  <si>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</si>
  <si>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</si>
  <si>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</si>
  <si>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</si>
  <si>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</si>
  <si>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</si>
  <si>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</si>
  <si>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</si>
  <si>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</si>
  <si>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</si>
  <si>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</si>
  <si>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</si>
  <si>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</si>
  <si>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</si>
  <si>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</si>
  <si>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</si>
  <si>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</si>
  <si>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</si>
  <si>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</si>
  <si>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</si>
  <si>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</si>
  <si>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</si>
  <si>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</si>
  <si>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</si>
  <si>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</si>
  <si>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</si>
  <si>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</si>
  <si>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</si>
  <si>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</si>
  <si>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</si>
  <si>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</si>
  <si>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</si>
  <si>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</si>
  <si>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</si>
  <si>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</si>
  <si>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</si>
  <si>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</si>
  <si>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</si>
  <si>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</si>
  <si>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</si>
  <si>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</si>
  <si>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</si>
  <si>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</si>
  <si>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</si>
  <si>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</si>
  <si>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</si>
  <si>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</si>
  <si>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</si>
  <si>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</si>
  <si>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</si>
  <si>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</si>
  <si>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</si>
  <si>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</si>
  <si>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</si>
  <si>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</si>
  <si>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</si>
  <si>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</si>
  <si>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</si>
  <si>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</si>
  <si>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</si>
  <si>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</si>
  <si>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</si>
  <si>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</si>
  <si>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</si>
  <si>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</si>
  <si>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</si>
  <si>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</si>
  <si>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</si>
  <si>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</si>
  <si>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</si>
  <si>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</si>
  <si>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</si>
  <si>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</si>
  <si>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</si>
  <si>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</si>
  <si>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</si>
  <si>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</si>
  <si>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</si>
  <si>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</si>
  <si>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</si>
  <si>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</si>
  <si>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</si>
  <si>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</si>
  <si>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</si>
  <si>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</si>
  <si>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</si>
  <si>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</si>
  <si>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</si>
  <si>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</si>
  <si>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</si>
  <si>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</si>
  <si>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</si>
  <si>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</si>
  <si>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</si>
  <si>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</si>
  <si>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</si>
  <si>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</si>
  <si>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</si>
  <si>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</si>
  <si>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</si>
  <si>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</si>
  <si>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</si>
  <si>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</si>
  <si>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</si>
  <si>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</si>
  <si>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</si>
  <si>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</si>
  <si>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</si>
  <si>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</si>
  <si>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</si>
  <si>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</si>
  <si>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</si>
  <si>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</si>
  <si>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</si>
  <si>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</si>
  <si>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</si>
  <si>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</si>
  <si>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</si>
  <si>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</si>
  <si>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</si>
  <si>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</si>
  <si>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</si>
  <si>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</si>
  <si>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</si>
  <si>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</si>
  <si>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</si>
  <si>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</si>
  <si>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</si>
  <si>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</si>
  <si>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</si>
  <si>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</si>
  <si>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</si>
  <si>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</si>
  <si>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</si>
  <si>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</si>
  <si>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</si>
  <si>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</si>
  <si>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</si>
  <si>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</si>
  <si>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</si>
  <si>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</si>
  <si>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</si>
  <si>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</si>
  <si>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</si>
  <si>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</si>
  <si>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</si>
  <si>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</si>
  <si>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</si>
  <si>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</si>
  <si>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</si>
  <si>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</si>
  <si>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</si>
  <si>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</si>
  <si>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</si>
  <si>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</si>
  <si>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</si>
  <si>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</si>
  <si>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</si>
  <si>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</si>
  <si>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</si>
  <si>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</si>
  <si>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</si>
  <si>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</si>
  <si>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</si>
  <si>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</si>
  <si>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</si>
  <si>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</si>
  <si>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</si>
  <si>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</si>
  <si>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</si>
  <si>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</si>
  <si>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</si>
  <si>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</si>
  <si>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</si>
  <si>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</si>
  <si>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</si>
  <si>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</si>
  <si>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</si>
  <si>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</si>
  <si>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</si>
  <si>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</si>
  <si>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</si>
  <si>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</si>
  <si>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</si>
  <si>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</si>
  <si>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</si>
  <si>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</si>
  <si>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</si>
  <si>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</si>
  <si>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</si>
  <si>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</si>
  <si>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</si>
  <si>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</si>
  <si>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</si>
  <si>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</si>
  <si>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</si>
  <si>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</si>
  <si>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</si>
  <si>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</si>
  <si>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</si>
  <si>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</si>
  <si>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</si>
  <si>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</si>
  <si>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</si>
  <si>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</si>
  <si>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</si>
  <si>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</si>
  <si>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</si>
  <si>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</si>
  <si>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</si>
  <si>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</si>
  <si>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</si>
  <si>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</si>
  <si>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</si>
  <si>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</si>
  <si>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</si>
  <si>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</si>
  <si>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</si>
  <si>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</si>
  <si>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</si>
  <si>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</si>
  <si>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</si>
  <si>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</si>
  <si>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</si>
  <si>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</si>
  <si>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</si>
  <si>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</si>
  <si>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</si>
  <si>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</si>
  <si>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</si>
  <si>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</si>
  <si>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</si>
  <si>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</si>
  <si>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</si>
  <si>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</si>
  <si>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</si>
  <si>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</si>
  <si>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</si>
  <si>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</si>
  <si>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</si>
  <si>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</si>
  <si>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</si>
  <si>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</si>
  <si>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</si>
  <si>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</si>
  <si>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</si>
  <si>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</si>
  <si>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</si>
  <si>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</si>
  <si>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</si>
  <si>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</si>
  <si>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</si>
  <si>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</si>
  <si>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</si>
  <si>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</si>
  <si>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</si>
  <si>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</si>
  <si>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</si>
  <si>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</si>
  <si>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</si>
  <si>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</si>
  <si>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</si>
  <si>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</si>
  <si>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</si>
  <si>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</si>
  <si>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</si>
  <si>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</si>
  <si>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</si>
  <si>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</si>
  <si>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</si>
  <si>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</si>
  <si>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</si>
  <si>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</si>
  <si>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</si>
  <si>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</si>
  <si>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</si>
  <si>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</si>
  <si>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</si>
  <si>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</si>
  <si>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</si>
  <si>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</si>
  <si>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</si>
  <si>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</si>
  <si>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</si>
  <si>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</si>
  <si>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</si>
  <si>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</si>
  <si>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</si>
  <si>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</si>
  <si>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</si>
  <si>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</si>
  <si>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</si>
  <si>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</si>
  <si>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</si>
  <si>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</si>
  <si>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</si>
  <si>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</si>
  <si>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</si>
  <si>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</si>
  <si>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</si>
  <si>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</si>
  <si>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</si>
  <si>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</si>
  <si>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</si>
  <si>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</si>
  <si>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</si>
  <si>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</si>
  <si>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</si>
  <si>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</si>
  <si>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</si>
  <si>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</si>
  <si>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</si>
  <si>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</si>
  <si>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</si>
  <si>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</si>
  <si>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</si>
  <si>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</si>
  <si>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</si>
  <si>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</si>
  <si>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</si>
  <si>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</si>
  <si>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</si>
  <si>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</si>
  <si>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</si>
  <si>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</si>
  <si>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</si>
  <si>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</si>
  <si>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</si>
  <si>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</si>
  <si>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</si>
  <si>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</si>
  <si>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</si>
  <si>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</si>
  <si>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</si>
  <si>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</si>
  <si>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</si>
  <si>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</si>
  <si>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</si>
  <si>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</si>
  <si>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</si>
  <si>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</si>
  <si>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</si>
  <si>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</si>
  <si>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</si>
  <si>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</si>
  <si>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</si>
  <si>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</si>
  <si>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</si>
  <si>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</si>
  <si>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</si>
  <si>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</si>
  <si>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</si>
  <si>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</si>
  <si>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</si>
  <si>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</si>
  <si>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</si>
  <si>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</si>
  <si>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</si>
  <si>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</si>
  <si>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</si>
  <si>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</si>
  <si>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</si>
  <si>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</si>
  <si>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</si>
  <si>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</si>
  <si>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</si>
  <si>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</si>
  <si>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</si>
  <si>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</si>
  <si>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</si>
  <si>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</si>
  <si>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</si>
  <si>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</si>
  <si>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</si>
  <si>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</si>
  <si>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</si>
  <si>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</si>
  <si>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</si>
  <si>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</si>
  <si>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</si>
  <si>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</si>
  <si>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</si>
  <si>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</si>
  <si>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</si>
  <si>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</si>
  <si>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</si>
  <si>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</si>
  <si>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</si>
  <si>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</si>
  <si>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</si>
  <si>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</si>
  <si>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</si>
  <si>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</si>
  <si>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</si>
  <si>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</si>
  <si>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</si>
  <si>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</si>
  <si>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</si>
  <si>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</si>
  <si>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</si>
  <si>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</si>
  <si>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</si>
  <si>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</si>
  <si>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</si>
  <si>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</si>
  <si>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</si>
  <si>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</si>
  <si>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</si>
  <si>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</si>
  <si>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</si>
  <si>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</si>
  <si>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</si>
  <si>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</si>
  <si>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</si>
  <si>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</si>
  <si>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</si>
  <si>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</si>
  <si>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</si>
  <si>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</si>
  <si>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</si>
  <si>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</si>
  <si>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</si>
  <si>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</si>
  <si>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</si>
  <si>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</si>
  <si>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</si>
  <si>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</si>
  <si>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</si>
  <si>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</si>
  <si>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</si>
  <si>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</si>
  <si>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</si>
  <si>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</si>
  <si>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</si>
  <si>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</si>
  <si>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</si>
  <si>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</si>
  <si>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</si>
  <si>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</si>
  <si>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</si>
  <si>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</si>
  <si>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</si>
  <si>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</si>
  <si>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</si>
  <si>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</si>
  <si>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</si>
  <si>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</si>
  <si>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</si>
  <si>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</si>
  <si>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</si>
  <si>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</si>
  <si>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</si>
  <si>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</si>
  <si>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</si>
  <si>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</si>
  <si>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</si>
  <si>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</si>
  <si>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</si>
  <si>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</si>
  <si>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</si>
  <si>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</si>
  <si>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</si>
  <si>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</si>
  <si>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</si>
  <si>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</si>
  <si>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</si>
  <si>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</si>
  <si>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</si>
  <si>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</si>
  <si>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</si>
  <si>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</si>
  <si>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</si>
  <si>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</si>
  <si>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</si>
  <si>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</si>
  <si>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</si>
  <si>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</si>
  <si>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</si>
  <si>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</si>
  <si>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</si>
  <si>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</si>
  <si>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</si>
  <si>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</si>
  <si>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</si>
  <si>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</si>
  <si>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</si>
  <si>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</si>
  <si>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</si>
  <si>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</si>
  <si>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</si>
  <si>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</si>
  <si>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</si>
  <si>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</si>
  <si>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</si>
  <si>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</si>
  <si>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</si>
  <si>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</si>
  <si>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</si>
  <si>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</si>
  <si>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</si>
  <si>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</si>
  <si>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</si>
  <si>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</si>
  <si>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</si>
  <si>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</si>
  <si>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</si>
  <si>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</si>
  <si>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</si>
  <si>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</si>
  <si>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</si>
  <si>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</si>
  <si>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</si>
  <si>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</si>
  <si>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</si>
  <si>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</si>
  <si>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</si>
  <si>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</si>
  <si>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</si>
  <si>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</si>
  <si>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</si>
  <si>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</si>
  <si>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</si>
  <si>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</si>
  <si>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</si>
  <si>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</si>
  <si>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</si>
  <si>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</si>
  <si>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</si>
  <si>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</si>
  <si>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</si>
  <si>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</si>
  <si>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</si>
  <si>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</si>
  <si>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</si>
  <si>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</si>
  <si>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</si>
  <si>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</si>
  <si>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</si>
  <si>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</si>
  <si>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</si>
  <si>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</si>
  <si>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</si>
  <si>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</si>
  <si>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</si>
  <si>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</si>
  <si>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</si>
  <si>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</si>
  <si>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</si>
  <si>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</si>
  <si>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</si>
  <si>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</si>
  <si>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</si>
  <si>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</si>
  <si>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</si>
  <si>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</si>
  <si>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</si>
  <si>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</si>
  <si>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</si>
  <si>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</si>
  <si>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</si>
  <si>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</si>
  <si>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</si>
  <si>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</si>
  <si>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</si>
  <si>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</si>
  <si>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</si>
  <si>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</si>
  <si>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</si>
  <si>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</si>
  <si>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</si>
  <si>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</si>
  <si>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</si>
  <si>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</si>
  <si>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</si>
  <si>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</si>
  <si>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</si>
  <si>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</si>
  <si>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</si>
  <si>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</si>
  <si>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</si>
  <si>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</si>
  <si>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</si>
  <si>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</si>
  <si>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</si>
  <si>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</si>
  <si>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</si>
  <si>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</si>
  <si>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</si>
  <si>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</si>
  <si>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</si>
  <si>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</si>
  <si>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</si>
  <si>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</si>
  <si>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</si>
  <si>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</si>
  <si>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</si>
  <si>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</si>
  <si>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</si>
  <si>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</si>
  <si>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</si>
  <si>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</si>
  <si>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</si>
  <si>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</si>
  <si>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</si>
  <si>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</si>
  <si>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</si>
  <si>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</si>
  <si>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</si>
  <si>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</si>
  <si>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</si>
  <si>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</si>
  <si>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</si>
  <si>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</si>
  <si>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</si>
  <si>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</si>
  <si>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</si>
  <si>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</si>
  <si>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</si>
  <si>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</si>
  <si>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</si>
  <si>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</si>
  <si>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</si>
  <si>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</si>
  <si>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</si>
  <si>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</si>
  <si>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</si>
  <si>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</si>
  <si>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</si>
  <si>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</si>
  <si>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</si>
  <si>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</si>
  <si>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</si>
  <si>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</si>
  <si>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</si>
  <si>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</si>
  <si>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</si>
  <si>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</si>
  <si>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</si>
  <si>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</si>
  <si>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</si>
  <si>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</si>
  <si>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</si>
  <si>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</si>
  <si>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</si>
  <si>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</si>
  <si>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</si>
  <si>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</si>
  <si>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</si>
  <si>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</si>
  <si>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</si>
  <si>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</si>
  <si>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</si>
  <si>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</si>
  <si>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</si>
  <si>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</si>
  <si>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</si>
  <si>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</si>
  <si>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</si>
  <si>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</si>
  <si>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</si>
  <si>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</si>
  <si>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</si>
  <si>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</si>
  <si>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</si>
  <si>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</si>
  <si>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</si>
  <si>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</si>
  <si>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</si>
  <si>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</si>
  <si>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</si>
  <si>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</si>
  <si>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</si>
  <si>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</si>
  <si>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</si>
  <si>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</si>
  <si>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</si>
  <si>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</si>
  <si>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</si>
  <si>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</si>
  <si>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</si>
  <si>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</si>
  <si>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</si>
  <si>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</si>
  <si>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</si>
  <si>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</si>
  <si>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</si>
  <si>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</si>
  <si>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</si>
  <si>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</si>
  <si>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</si>
  <si>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</si>
  <si>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</si>
  <si>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</si>
  <si>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</si>
  <si>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</si>
  <si>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</si>
  <si>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</si>
  <si>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</si>
  <si>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</si>
  <si>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</si>
  <si>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</si>
  <si>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</si>
  <si>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</si>
  <si>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</si>
  <si>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</si>
  <si>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</si>
  <si>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</si>
  <si>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</si>
  <si>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</si>
  <si>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</si>
  <si>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</si>
  <si>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</si>
  <si>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</si>
  <si>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</si>
  <si>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</si>
  <si>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</si>
  <si>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</si>
  <si>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</si>
  <si>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</si>
  <si>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</si>
  <si>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</si>
  <si>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</si>
  <si>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</si>
  <si>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</si>
  <si>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</si>
  <si>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</si>
  <si>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</si>
  <si>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</si>
  <si>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</si>
  <si>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</si>
  <si>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</si>
  <si>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</si>
  <si>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</si>
  <si>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</si>
  <si>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</si>
  <si>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</si>
  <si>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</si>
  <si>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</si>
  <si>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</si>
  <si>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</si>
  <si>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</si>
  <si>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</si>
  <si>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</si>
  <si>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</si>
  <si>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</si>
  <si>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</si>
  <si>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</si>
  <si>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</si>
  <si>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</si>
  <si>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</si>
  <si>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</si>
  <si>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</si>
  <si>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</si>
  <si>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</si>
  <si>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</si>
  <si>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</si>
  <si>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</si>
  <si>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</si>
  <si>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</si>
  <si>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</si>
  <si>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</si>
  <si>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</si>
  <si>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</si>
  <si>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</si>
  <si>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</si>
  <si>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</si>
  <si>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</si>
  <si>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</si>
  <si>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</si>
  <si>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</si>
  <si>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</si>
  <si>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</si>
  <si>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</si>
  <si>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</si>
  <si>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</si>
  <si>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</si>
  <si>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</si>
  <si>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</si>
  <si>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</si>
  <si>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</si>
  <si>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</si>
  <si>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</si>
  <si>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</si>
  <si>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</si>
  <si>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</si>
  <si>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</si>
  <si>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</si>
  <si>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</si>
  <si>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</si>
  <si>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</si>
  <si>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</si>
  <si>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</si>
  <si>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</si>
  <si>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</si>
  <si>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</si>
  <si>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</si>
  <si>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</si>
  <si>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</si>
  <si>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</si>
  <si>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</si>
  <si>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</si>
  <si>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</si>
  <si>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</si>
  <si>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</si>
  <si>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</si>
  <si>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</si>
  <si>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</si>
  <si>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</si>
  <si>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</si>
  <si>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</si>
  <si>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</si>
  <si>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</si>
  <si>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</si>
  <si>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</si>
  <si>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</si>
  <si>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</si>
  <si>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</si>
  <si>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</si>
  <si>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</si>
  <si>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</si>
  <si>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</si>
  <si>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</si>
  <si>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</si>
  <si>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</si>
  <si>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</si>
  <si>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</si>
  <si>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</si>
  <si>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</si>
  <si>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</si>
  <si>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</si>
  <si>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</si>
  <si>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</si>
  <si>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</si>
  <si>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</si>
  <si>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</si>
  <si>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</si>
  <si>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</si>
  <si>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</si>
  <si>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</si>
  <si>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</si>
  <si>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</si>
  <si>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</si>
  <si>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</si>
  <si>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</si>
  <si>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</si>
  <si>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</si>
  <si>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</si>
  <si>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</si>
  <si>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</si>
  <si>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</si>
  <si>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</si>
  <si>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</si>
  <si>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</si>
  <si>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</si>
  <si>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</si>
  <si>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</si>
  <si>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</si>
  <si>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</si>
  <si>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</si>
  <si>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</si>
  <si>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</si>
  <si>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</si>
  <si>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</si>
  <si>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</si>
  <si>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</si>
  <si>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</si>
  <si>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</si>
  <si>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</si>
  <si>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</si>
  <si>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</si>
  <si>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</si>
  <si>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</si>
  <si>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</si>
  <si>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</si>
  <si>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</si>
  <si>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</si>
  <si>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</si>
  <si>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</si>
  <si>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</si>
  <si>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</si>
  <si>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</si>
  <si>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</si>
  <si>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</si>
  <si>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</si>
  <si>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</si>
  <si>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</si>
  <si>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</si>
  <si>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</si>
  <si>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</si>
  <si>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</si>
  <si>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</si>
  <si>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</si>
  <si>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</si>
  <si>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</si>
  <si>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</si>
  <si>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</si>
  <si>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</si>
  <si>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</si>
  <si>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</si>
  <si>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</si>
  <si>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</si>
  <si>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</si>
  <si>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</si>
  <si>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</si>
  <si>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</si>
  <si>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</si>
  <si>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</si>
  <si>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</si>
  <si>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</si>
  <si>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</si>
  <si>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</si>
  <si>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</si>
  <si>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</si>
  <si>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</si>
  <si>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</si>
  <si>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</si>
  <si>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</si>
  <si>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</si>
  <si>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</si>
  <si>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</si>
  <si>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</si>
  <si>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</si>
  <si>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</si>
  <si>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</si>
  <si>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</si>
  <si>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</si>
  <si>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</si>
  <si>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</si>
  <si>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</si>
  <si>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</si>
  <si>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</si>
  <si>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</si>
  <si>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</si>
  <si>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</si>
  <si>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</si>
  <si>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</si>
  <si>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</si>
  <si>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</si>
  <si>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</si>
  <si>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</si>
  <si>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</si>
  <si>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</si>
  <si>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</si>
  <si>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</si>
  <si>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</si>
  <si>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</si>
  <si>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</si>
  <si>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</si>
  <si>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</si>
  <si>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</si>
  <si>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</si>
  <si>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</si>
  <si>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</si>
  <si>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</si>
  <si>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</si>
  <si>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</si>
  <si>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</si>
  <si>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</si>
  <si>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</si>
  <si>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</si>
  <si>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</si>
  <si>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</si>
  <si>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</si>
  <si>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</si>
  <si>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</si>
  <si>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</si>
  <si>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</si>
  <si>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</si>
  <si>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</si>
  <si>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</si>
  <si>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</si>
  <si>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</si>
  <si>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</si>
  <si>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</si>
  <si>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</si>
  <si>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</si>
  <si>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</si>
  <si>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</si>
  <si>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</si>
  <si>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</si>
  <si>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</si>
  <si>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</si>
  <si>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</si>
  <si>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</si>
  <si>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</si>
  <si>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</si>
  <si>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</si>
  <si>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</si>
  <si>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</si>
  <si>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</si>
  <si>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</si>
  <si>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</si>
  <si>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</si>
  <si>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</si>
  <si>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</si>
  <si>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</si>
  <si>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</si>
  <si>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</si>
  <si>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</si>
  <si>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</si>
  <si>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</si>
  <si>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</si>
  <si>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</si>
  <si>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</si>
  <si>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</si>
  <si>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</si>
  <si>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</si>
  <si>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</si>
  <si>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</si>
  <si>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</si>
  <si>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</si>
  <si>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</si>
  <si>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</si>
  <si>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</si>
  <si>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</si>
  <si>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</si>
  <si>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</si>
  <si>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</si>
  <si>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</si>
  <si>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</si>
  <si>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</si>
  <si>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</si>
  <si>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</si>
  <si>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</si>
  <si>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</si>
  <si>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</si>
  <si>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</si>
  <si>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</si>
  <si>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</si>
  <si>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</si>
  <si>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</si>
  <si>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</si>
  <si>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</si>
  <si>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</si>
  <si>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</si>
  <si>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</si>
  <si>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</si>
  <si>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</si>
  <si>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</si>
  <si>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</si>
  <si>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</si>
  <si>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</si>
  <si>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</si>
  <si>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</si>
  <si>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</si>
  <si>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</si>
  <si>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</si>
  <si>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</si>
  <si>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</si>
  <si>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</si>
  <si>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</si>
  <si>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</si>
  <si>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</si>
  <si>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</si>
  <si>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</si>
  <si>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</si>
  <si>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</si>
  <si>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</si>
  <si>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</si>
  <si>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</si>
  <si>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</si>
  <si>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</si>
  <si>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</si>
  <si>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</si>
  <si>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</si>
  <si>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</si>
  <si>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</si>
  <si>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</si>
  <si>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</si>
  <si>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</si>
  <si>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</si>
  <si>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</si>
  <si>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</si>
  <si>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</si>
  <si>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</si>
  <si>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</si>
  <si>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</si>
  <si>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</si>
  <si>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</si>
  <si>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</si>
  <si>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</si>
  <si>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</si>
  <si>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</si>
  <si>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</si>
  <si>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</si>
  <si>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</si>
  <si>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</si>
  <si>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</si>
  <si>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</si>
  <si>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</si>
  <si>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</si>
  <si>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</si>
  <si>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</si>
  <si>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</si>
  <si>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</si>
  <si>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</si>
  <si>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</si>
  <si>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</si>
  <si>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</si>
  <si>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</si>
  <si>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</si>
  <si>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</si>
  <si>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</si>
  <si>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</si>
  <si>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</si>
  <si>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</si>
  <si>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</si>
  <si>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</si>
  <si>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</si>
  <si>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</si>
  <si>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</si>
  <si>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</si>
  <si>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</si>
  <si>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</si>
  <si>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</si>
  <si>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</si>
  <si>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</si>
  <si>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</si>
  <si>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</si>
  <si>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</si>
  <si>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</si>
  <si>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</si>
  <si>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</si>
  <si>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</si>
  <si>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</si>
  <si>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</si>
  <si>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</si>
  <si>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</si>
  <si>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</si>
  <si>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</si>
  <si>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</si>
  <si>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</si>
  <si>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</si>
  <si>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</si>
  <si>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</si>
  <si>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</si>
  <si>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</si>
  <si>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</si>
  <si>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</si>
  <si>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</si>
  <si>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</si>
  <si>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</si>
  <si>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</si>
  <si>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</si>
  <si>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</si>
  <si>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</si>
  <si>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</si>
  <si>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</si>
  <si>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</si>
  <si>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</si>
  <si>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</si>
  <si>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</si>
  <si>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</si>
  <si>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</si>
  <si>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</si>
  <si>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</si>
  <si>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</si>
  <si>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</si>
  <si>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</si>
  <si>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</si>
  <si>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</si>
  <si>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</si>
  <si>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</si>
  <si>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</si>
  <si>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</si>
  <si>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</si>
  <si>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</si>
  <si>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</si>
  <si>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</si>
  <si>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</si>
  <si>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</si>
  <si>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</si>
  <si>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</si>
  <si>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</si>
  <si>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</si>
  <si>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</si>
  <si>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</si>
  <si>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</si>
  <si>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</si>
  <si>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</si>
  <si>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</si>
  <si>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</si>
  <si>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</si>
  <si>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</si>
  <si>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</si>
  <si>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</si>
  <si>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</si>
  <si>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</si>
  <si>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</si>
  <si>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</si>
  <si>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</si>
  <si>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</si>
  <si>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</si>
  <si>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</si>
  <si>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</si>
  <si>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</si>
  <si>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</si>
  <si>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</si>
  <si>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</si>
  <si>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</si>
  <si>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</si>
  <si>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</si>
  <si>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</si>
  <si>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</si>
  <si>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</si>
  <si>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</si>
  <si>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</si>
  <si>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</si>
  <si>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</si>
  <si>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</si>
  <si>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</si>
  <si>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</si>
  <si>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</si>
  <si>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</si>
  <si>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</si>
  <si>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</si>
  <si>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</si>
  <si>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</si>
  <si>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</si>
  <si>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</si>
  <si>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</si>
  <si>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</si>
  <si>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</si>
  <si>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</si>
  <si>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</si>
  <si>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</si>
  <si>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</si>
  <si>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</si>
  <si>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</si>
  <si>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</si>
  <si>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</si>
  <si>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</si>
  <si>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</si>
  <si>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</si>
  <si>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</si>
  <si>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</si>
  <si>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</si>
  <si>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</si>
  <si>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</si>
  <si>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</si>
  <si>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</si>
  <si>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</si>
  <si>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</si>
  <si>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</si>
  <si>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</si>
  <si>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</si>
  <si>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</si>
  <si>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</si>
  <si>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</si>
  <si>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</si>
  <si>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</si>
  <si>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</si>
  <si>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</si>
  <si>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</si>
  <si>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</si>
  <si>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</si>
  <si>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</si>
  <si>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</si>
  <si>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</si>
  <si>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</si>
  <si>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</si>
  <si>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</si>
  <si>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</si>
  <si>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</si>
  <si>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</si>
  <si>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</si>
  <si>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</si>
  <si>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</si>
  <si>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</si>
  <si>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</si>
  <si>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</si>
  <si>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</si>
  <si>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</si>
  <si>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</si>
  <si>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</si>
  <si>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</si>
  <si>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</si>
  <si>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</si>
  <si>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</si>
  <si>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</si>
  <si>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</si>
  <si>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</si>
  <si>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</si>
  <si>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</si>
  <si>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</si>
  <si>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</si>
  <si>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</si>
  <si>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</si>
  <si>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</si>
  <si>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</si>
  <si>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</si>
  <si>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</si>
  <si>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</si>
  <si>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</si>
  <si>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</si>
  <si>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</si>
  <si>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</si>
  <si>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</si>
  <si>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</si>
  <si>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</si>
  <si>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</si>
  <si>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</si>
  <si>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</si>
  <si>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</si>
  <si>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</si>
  <si>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</si>
  <si>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</si>
  <si>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</si>
  <si>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</si>
  <si>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</si>
  <si>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</si>
  <si>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</si>
  <si>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</si>
  <si>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</si>
  <si>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</si>
  <si>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</si>
  <si>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</si>
  <si>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</si>
  <si>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</si>
  <si>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</si>
  <si>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</si>
  <si>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</si>
  <si>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</si>
  <si>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</si>
  <si>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</si>
  <si>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</si>
  <si>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</si>
  <si>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</si>
  <si>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</si>
  <si>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</si>
  <si>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</si>
  <si>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</si>
  <si>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</si>
  <si>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</si>
  <si>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</si>
  <si>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</si>
  <si>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</si>
  <si>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</si>
  <si>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</si>
  <si>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</si>
  <si>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</si>
  <si>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</si>
  <si>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</si>
  <si>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</si>
  <si>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</si>
  <si>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</si>
  <si>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</si>
  <si>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</si>
  <si>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</si>
  <si>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</si>
  <si>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</si>
  <si>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</si>
  <si>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</si>
  <si>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</si>
  <si>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</si>
  <si>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</si>
  <si>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</si>
  <si>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</si>
  <si>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</si>
  <si>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</si>
  <si>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</si>
  <si>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</si>
  <si>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</si>
  <si>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</si>
  <si>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</si>
  <si>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</si>
  <si>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</si>
  <si>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</si>
  <si>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</si>
  <si>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</si>
  <si>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</si>
  <si>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</si>
  <si>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</si>
  <si>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</si>
  <si>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</si>
  <si>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</si>
  <si>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</si>
  <si>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</si>
  <si>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</si>
  <si>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</si>
  <si>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</si>
  <si>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</si>
  <si>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</si>
  <si>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</si>
  <si>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</si>
  <si>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</si>
  <si>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</si>
  <si>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</si>
  <si>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</si>
  <si>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</si>
  <si>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</si>
  <si>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</si>
  <si>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</si>
  <si>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</si>
  <si>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</si>
  <si>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</si>
  <si>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</si>
  <si>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</si>
  <si>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</si>
  <si>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</si>
  <si>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</si>
  <si>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</si>
  <si>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</si>
  <si>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</si>
  <si>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</si>
  <si>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</si>
  <si>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</si>
  <si>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</si>
  <si>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</si>
  <si>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</si>
  <si>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</si>
  <si>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</si>
  <si>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</si>
  <si>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</si>
  <si>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</si>
  <si>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</si>
  <si>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</si>
  <si>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</si>
  <si>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</si>
  <si>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</si>
  <si>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</si>
  <si>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</si>
  <si>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</si>
  <si>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</si>
  <si>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</si>
  <si>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</si>
  <si>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</si>
  <si>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</si>
  <si>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</si>
  <si>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</si>
  <si>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</si>
  <si>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</si>
  <si>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</si>
  <si>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</si>
  <si>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</si>
  <si>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</si>
  <si>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</si>
  <si>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</si>
  <si>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</si>
  <si>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</si>
  <si>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</si>
  <si>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</si>
  <si>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</si>
  <si>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</si>
  <si>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</si>
  <si>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</si>
  <si>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</si>
  <si>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</si>
  <si>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</si>
  <si>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</si>
  <si>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</si>
  <si>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</si>
  <si>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</si>
  <si>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</si>
  <si>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</si>
  <si>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</si>
  <si>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</si>
  <si>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</si>
  <si>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</si>
  <si>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</si>
  <si>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</si>
  <si>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</si>
  <si>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</si>
  <si>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</si>
  <si>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</si>
  <si>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</si>
  <si>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</si>
  <si>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</si>
  <si>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</si>
  <si>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</si>
  <si>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</si>
  <si>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</si>
  <si>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</si>
  <si>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</si>
  <si>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</si>
  <si>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</si>
  <si>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</si>
  <si>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</si>
  <si>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</si>
  <si>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</si>
  <si>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</si>
  <si>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</si>
  <si>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</si>
  <si>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</si>
  <si>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</si>
  <si>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</si>
  <si>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</si>
  <si>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</si>
  <si>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</si>
  <si>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</si>
  <si>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</si>
  <si>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</si>
  <si>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</si>
  <si>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</si>
  <si>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</si>
  <si>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</si>
  <si>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</si>
  <si>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</si>
  <si>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</si>
  <si>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</si>
  <si>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</si>
  <si>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</si>
  <si>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</si>
  <si>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</si>
  <si>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</si>
  <si>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</si>
  <si>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</si>
  <si>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</si>
  <si>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</si>
  <si>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</si>
  <si>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</si>
  <si>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</si>
  <si>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</si>
  <si>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</si>
  <si>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</si>
  <si>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</si>
  <si>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</si>
  <si>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</si>
  <si>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</si>
  <si>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</si>
  <si>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</si>
  <si>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</si>
  <si>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</si>
  <si>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</si>
  <si>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</si>
  <si>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</si>
  <si>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</si>
  <si>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</si>
  <si>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</si>
  <si>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</si>
  <si>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</si>
  <si>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</si>
  <si>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</si>
  <si>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</si>
  <si>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</si>
  <si>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</si>
  <si>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</si>
  <si>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</si>
  <si>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</si>
  <si>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</si>
  <si>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</si>
  <si>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</si>
  <si>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</si>
  <si>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</si>
  <si>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</si>
  <si>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</si>
  <si>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</si>
  <si>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</si>
  <si>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</si>
  <si>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</si>
  <si>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</si>
  <si>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</si>
  <si>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</si>
  <si>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</si>
  <si>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</si>
  <si>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</si>
  <si>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</si>
  <si>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</si>
  <si>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</si>
  <si>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</si>
  <si>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</si>
  <si>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</si>
  <si>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</si>
  <si>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</si>
  <si>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</si>
  <si>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</si>
  <si>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</si>
  <si>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</si>
  <si>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</si>
  <si>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</si>
  <si>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</si>
  <si>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</si>
  <si>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</si>
  <si>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</si>
  <si>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</si>
  <si>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</si>
  <si>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</si>
  <si>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</si>
  <si>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</si>
  <si>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</si>
  <si>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</si>
  <si>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</si>
  <si>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</si>
  <si>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</si>
  <si>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</si>
  <si>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</si>
  <si>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</si>
  <si>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</si>
  <si>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</si>
  <si>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</si>
  <si>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</si>
  <si>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</si>
  <si>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</si>
  <si>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</si>
  <si>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</si>
  <si>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</si>
  <si>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</si>
  <si>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</si>
  <si>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</si>
  <si>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</si>
  <si>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</si>
  <si>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</si>
  <si>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</si>
  <si>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</si>
  <si>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</si>
  <si>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</si>
  <si>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</si>
  <si>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</si>
  <si>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</si>
  <si>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</si>
  <si>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</si>
  <si>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</si>
  <si>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</si>
  <si>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</si>
  <si>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</si>
  <si>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</si>
  <si>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</si>
  <si>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</si>
  <si>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</si>
  <si>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</si>
  <si>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</si>
  <si>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</si>
  <si>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</si>
  <si>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</si>
  <si>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</si>
  <si>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</si>
  <si>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</si>
  <si>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</si>
  <si>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</si>
  <si>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</si>
  <si>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</si>
  <si>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</si>
  <si>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</si>
  <si>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</si>
  <si>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</si>
  <si>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</si>
  <si>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</si>
  <si>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</si>
  <si>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</si>
  <si>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</si>
  <si>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</si>
  <si>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</si>
  <si>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</si>
  <si>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</si>
  <si>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</si>
  <si>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</si>
  <si>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</si>
  <si>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</si>
  <si>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</si>
  <si>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</si>
  <si>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</si>
  <si>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</si>
  <si>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</si>
  <si>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</si>
  <si>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</si>
  <si>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</si>
  <si>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</si>
  <si>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</si>
  <si>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</si>
  <si>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</si>
  <si>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</si>
  <si>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</si>
  <si>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</si>
  <si>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</si>
  <si>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</si>
  <si>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</si>
  <si>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</si>
  <si>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</si>
  <si>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</si>
  <si>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</si>
  <si>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</si>
  <si>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</si>
  <si>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</si>
  <si>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</si>
  <si>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</si>
  <si>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</si>
  <si>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</si>
  <si>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</si>
  <si>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</si>
  <si>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</si>
  <si>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</si>
  <si>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</si>
  <si>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</si>
  <si>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</si>
  <si>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</si>
  <si>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</si>
  <si>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</si>
  <si>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</si>
  <si>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</si>
  <si>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</si>
  <si>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</si>
  <si>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</si>
  <si>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</si>
  <si>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</si>
  <si>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</si>
  <si>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</si>
  <si>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</si>
  <si>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</si>
  <si>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</si>
  <si>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</si>
  <si>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</si>
  <si>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</si>
  <si>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</si>
  <si>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</si>
  <si>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</si>
  <si>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</si>
  <si>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</si>
  <si>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</si>
  <si>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</si>
  <si>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</si>
  <si>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</si>
  <si>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</si>
  <si>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</si>
  <si>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</si>
  <si>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</si>
  <si>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</si>
  <si>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</si>
  <si>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</si>
  <si>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</si>
  <si>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</si>
  <si>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</si>
  <si>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</si>
  <si>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</si>
  <si>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</si>
  <si>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</si>
  <si>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</si>
  <si>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</si>
  <si>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</si>
  <si>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</si>
  <si>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</si>
  <si>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</si>
  <si>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</si>
  <si>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</si>
  <si>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</si>
  <si>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</si>
  <si>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</si>
  <si>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</si>
  <si>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</si>
  <si>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</si>
  <si>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</si>
  <si>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</si>
  <si>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</si>
  <si>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</si>
  <si>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</si>
  <si>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</si>
  <si>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</si>
  <si>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</si>
  <si>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</si>
  <si>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</si>
  <si>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</si>
  <si>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</si>
  <si>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</si>
  <si>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</si>
  <si>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</si>
  <si>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</si>
  <si>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</si>
  <si>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</si>
  <si>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</si>
  <si>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</si>
  <si>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</si>
  <si>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</si>
  <si>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</si>
  <si>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</si>
  <si>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</si>
  <si>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</si>
  <si>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</si>
  <si>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</si>
  <si>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</si>
  <si>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</si>
  <si>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</si>
  <si>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</si>
  <si>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</si>
  <si>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</si>
  <si>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</si>
  <si>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</si>
  <si>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</si>
  <si>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</si>
  <si>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</si>
  <si>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</si>
  <si>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</si>
  <si>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</si>
  <si>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</si>
  <si>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</si>
  <si>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</si>
  <si>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</si>
  <si>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</si>
  <si>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</si>
  <si>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</si>
  <si>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</si>
  <si>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</si>
  <si>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</si>
  <si>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</si>
  <si>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</si>
  <si>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</si>
  <si>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</si>
  <si>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</si>
  <si>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</si>
  <si>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</si>
  <si>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</si>
  <si>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</si>
  <si>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</si>
  <si>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</si>
  <si>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</si>
  <si>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</si>
  <si>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</si>
  <si>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</si>
  <si>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</si>
  <si>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</si>
  <si>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</si>
  <si>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</si>
  <si>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</si>
  <si>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</si>
  <si>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</si>
  <si>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</si>
  <si>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</si>
  <si>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</si>
  <si>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</si>
  <si>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</si>
  <si>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</si>
  <si>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</si>
  <si>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</si>
  <si>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</si>
  <si>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</si>
  <si>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</si>
  <si>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</si>
  <si>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</si>
  <si>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</si>
  <si>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</si>
  <si>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</si>
  <si>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</si>
  <si>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</si>
  <si>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</si>
  <si>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</si>
  <si>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</si>
  <si>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</si>
  <si>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</si>
  <si>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</si>
  <si>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</si>
  <si>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</si>
  <si>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</si>
  <si>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</si>
  <si>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</si>
  <si>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</si>
  <si>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</si>
  <si>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</si>
  <si>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</si>
  <si>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</si>
  <si>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</si>
  <si>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</si>
  <si>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</si>
  <si>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</si>
  <si>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</si>
  <si>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</si>
  <si>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</si>
  <si>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</si>
  <si>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</si>
  <si>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</si>
  <si>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</si>
  <si>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</si>
  <si>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</si>
  <si>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</si>
  <si>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</si>
  <si>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</si>
  <si>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</si>
  <si>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</si>
  <si>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</si>
  <si>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</si>
  <si>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</si>
  <si>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</si>
  <si>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</si>
  <si>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</si>
  <si>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</si>
  <si>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</si>
  <si>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</si>
  <si>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</si>
  <si>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</si>
  <si>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</si>
  <si>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</si>
  <si>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</si>
  <si>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</si>
  <si>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</si>
  <si>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</si>
  <si>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</si>
  <si>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</si>
  <si>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</si>
  <si>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</si>
  <si>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</si>
  <si>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</si>
  <si>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</si>
  <si>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</si>
  <si>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</si>
  <si>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</si>
  <si>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</si>
  <si>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</si>
  <si>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</si>
  <si>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</si>
  <si>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</si>
  <si>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</si>
  <si>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</si>
  <si>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</si>
  <si>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</si>
  <si>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</si>
  <si>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</si>
  <si>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</si>
  <si>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</si>
  <si>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</si>
  <si>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</si>
  <si>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</si>
  <si>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</si>
  <si>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</si>
  <si>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</si>
  <si>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</si>
  <si>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</si>
  <si>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</si>
  <si>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</si>
  <si>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</si>
  <si>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</si>
  <si>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</si>
  <si>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</si>
  <si>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</si>
  <si>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</si>
  <si>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</si>
  <si>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</si>
  <si>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</si>
  <si>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</si>
  <si>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</si>
  <si>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</si>
  <si>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</si>
  <si>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</si>
  <si>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</si>
  <si>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</si>
  <si>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</si>
  <si>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</si>
  <si>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</si>
  <si>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</si>
  <si>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</si>
  <si>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</si>
  <si>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</si>
  <si>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</si>
  <si>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</si>
  <si>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</si>
  <si>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</si>
  <si>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</si>
  <si>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</si>
  <si>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</si>
  <si>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</si>
  <si>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</si>
  <si>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</si>
  <si>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</si>
  <si>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</si>
  <si>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</si>
  <si>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</si>
  <si>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</si>
  <si>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</si>
  <si>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</si>
  <si>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</si>
  <si>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</si>
  <si>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</si>
  <si>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</si>
  <si>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</si>
  <si>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</si>
  <si>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</si>
  <si>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</si>
  <si>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</si>
  <si>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</si>
  <si>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</si>
  <si>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</si>
  <si>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</si>
  <si>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</si>
  <si>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</si>
  <si>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</si>
  <si>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</si>
  <si>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</si>
  <si>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</si>
  <si>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</si>
  <si>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</si>
  <si>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</si>
  <si>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</si>
  <si>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</si>
  <si>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</si>
  <si>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</si>
  <si>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</si>
  <si>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</si>
  <si>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</si>
  <si>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</si>
  <si>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</si>
  <si>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</si>
  <si>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</si>
  <si>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</si>
  <si>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</si>
  <si>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</si>
  <si>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</si>
  <si>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</si>
  <si>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</si>
  <si>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</si>
  <si>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</si>
  <si>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</si>
  <si>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</si>
  <si>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</si>
  <si>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</si>
  <si>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</si>
  <si>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</si>
  <si>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</si>
  <si>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</si>
  <si>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</si>
  <si>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</si>
  <si>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</si>
  <si>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</si>
  <si>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</si>
  <si>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</si>
  <si>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</si>
  <si>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</si>
  <si>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</si>
  <si>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</si>
  <si>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</si>
  <si>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</si>
  <si>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</si>
  <si>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</si>
  <si>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</si>
  <si>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</si>
  <si>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</si>
  <si>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</si>
  <si>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</si>
  <si>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</si>
  <si>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</si>
  <si>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</si>
  <si>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</si>
  <si>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</si>
  <si>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</si>
  <si>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</si>
  <si>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</si>
  <si>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</si>
  <si>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</si>
  <si>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</si>
  <si>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</si>
  <si>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</si>
  <si>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</si>
  <si>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</si>
  <si>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</si>
  <si>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</si>
  <si>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</si>
  <si>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</si>
  <si>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</si>
  <si>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</si>
  <si>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</si>
  <si>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</si>
  <si>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</si>
  <si>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</si>
  <si>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</si>
  <si>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</si>
  <si>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</si>
  <si>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</si>
  <si>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</si>
  <si>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</si>
  <si>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</si>
  <si>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</si>
  <si>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</si>
  <si>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</si>
  <si>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</si>
  <si>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</si>
  <si>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</si>
  <si>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</si>
  <si>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</si>
  <si>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</si>
  <si>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</si>
  <si>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</si>
  <si>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</si>
  <si>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</si>
  <si>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</si>
  <si>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</si>
  <si>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</si>
  <si>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</si>
  <si>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</si>
  <si>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</si>
  <si>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</si>
  <si>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</si>
  <si>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</si>
  <si>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</si>
  <si>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</si>
  <si>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</si>
  <si>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</si>
  <si>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</si>
  <si>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</si>
  <si>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</si>
  <si>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</si>
  <si>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</si>
  <si>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</si>
  <si>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</si>
  <si>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</si>
  <si>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</si>
  <si>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</si>
  <si>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</si>
  <si>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</si>
  <si>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</si>
  <si>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</si>
  <si>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</si>
  <si>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</si>
  <si>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</si>
  <si>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</si>
  <si>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</si>
  <si>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</si>
  <si>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</si>
  <si>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</si>
  <si>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</si>
  <si>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</si>
  <si>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</si>
  <si>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</si>
  <si>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</si>
  <si>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</si>
  <si>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</si>
  <si>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</si>
  <si>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</si>
  <si>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</si>
  <si>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</si>
  <si>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</si>
  <si>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</si>
  <si>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</si>
  <si>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</si>
  <si>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</si>
  <si>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</si>
  <si>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</si>
  <si>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</si>
  <si>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</si>
  <si>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</si>
  <si>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</si>
  <si>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</si>
  <si>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</si>
  <si>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</si>
  <si>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</si>
  <si>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</si>
  <si>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</si>
  <si>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</si>
  <si>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</si>
  <si>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</si>
  <si>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</si>
  <si>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</si>
  <si>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</si>
  <si>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</si>
  <si>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</si>
  <si>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</si>
  <si>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</si>
  <si>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</si>
  <si>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</si>
  <si>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</si>
  <si>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</si>
  <si>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</si>
  <si>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</si>
  <si>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</si>
  <si>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</si>
  <si>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</si>
  <si>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</si>
  <si>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</si>
  <si>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</si>
  <si>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</si>
  <si>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</si>
  <si>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</si>
  <si>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</si>
  <si>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</si>
  <si>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</si>
  <si>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</si>
  <si>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</si>
  <si>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</si>
  <si>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</si>
  <si>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</si>
  <si>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</si>
  <si>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</si>
  <si>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</si>
  <si>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</si>
  <si>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</si>
  <si>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</si>
  <si>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</si>
  <si>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</si>
  <si>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</si>
  <si>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</si>
  <si>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</si>
  <si>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</si>
  <si>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</si>
  <si>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</si>
  <si>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</si>
  <si>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</si>
  <si>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</si>
  <si>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</si>
  <si>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</si>
  <si>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</si>
  <si>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</si>
  <si>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</si>
  <si>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</si>
  <si>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</si>
  <si>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</si>
  <si>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</si>
  <si>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</si>
  <si>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</si>
  <si>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</si>
  <si>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</si>
  <si>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</si>
  <si>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</si>
  <si>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</si>
  <si>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</si>
  <si>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</si>
  <si>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</si>
  <si>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</si>
  <si>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</si>
  <si>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</si>
  <si>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</si>
  <si>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</si>
  <si>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</si>
  <si>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</si>
  <si>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</si>
  <si>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</si>
  <si>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</si>
  <si>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</si>
  <si>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</si>
  <si>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</si>
  <si>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</si>
  <si>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</si>
  <si>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</si>
  <si>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</si>
  <si>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</si>
  <si>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</si>
  <si>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</si>
  <si>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</si>
  <si>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</si>
  <si>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</si>
  <si>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</si>
  <si>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</si>
  <si>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</si>
  <si>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</si>
  <si>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</si>
  <si>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</si>
  <si>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</si>
  <si>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</si>
  <si>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</si>
  <si>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</si>
  <si>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</si>
  <si>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</si>
  <si>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</si>
  <si>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</si>
  <si>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</si>
  <si>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</si>
  <si>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</si>
  <si>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</si>
  <si>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</si>
  <si>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</si>
  <si>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</si>
  <si>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</si>
  <si>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</si>
  <si>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</si>
  <si>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</si>
  <si>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</si>
  <si>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</si>
  <si>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</si>
  <si>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</si>
  <si>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</si>
  <si>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</si>
  <si>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</si>
  <si>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</si>
  <si>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</si>
  <si>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</si>
  <si>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</si>
  <si>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</si>
  <si>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</si>
  <si>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</si>
  <si>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</si>
  <si>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</si>
  <si>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</si>
  <si>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</si>
  <si>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</si>
  <si>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</si>
  <si>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</si>
  <si>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</si>
  <si>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</si>
  <si>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</si>
  <si>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</si>
  <si>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</si>
  <si>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</si>
  <si>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</si>
  <si>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</si>
  <si>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</si>
  <si>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</si>
  <si>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</si>
  <si>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</si>
  <si>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</si>
  <si>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</si>
  <si>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</si>
  <si>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</si>
  <si>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</si>
  <si>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</si>
  <si>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</si>
  <si>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</si>
  <si>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</si>
  <si>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</si>
  <si>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</si>
  <si>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</si>
  <si>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</si>
  <si>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</si>
  <si>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</si>
  <si>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</si>
  <si>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</si>
  <si>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</si>
  <si>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</si>
  <si>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</si>
  <si>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</si>
  <si>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</si>
  <si>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</si>
  <si>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</si>
  <si>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</si>
  <si>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</si>
  <si>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</si>
  <si>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</si>
  <si>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</si>
  <si>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</si>
  <si>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</si>
  <si>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</si>
  <si>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</si>
  <si>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</si>
  <si>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</si>
  <si>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</si>
  <si>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</si>
  <si>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</si>
  <si>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</si>
  <si>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</si>
  <si>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</si>
  <si>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</si>
  <si>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</si>
  <si>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</si>
  <si>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</si>
  <si>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</si>
  <si>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</si>
  <si>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</si>
  <si>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</si>
  <si>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</si>
  <si>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</si>
  <si>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</si>
  <si>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</si>
  <si>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</si>
  <si>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</si>
  <si>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</si>
  <si>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</si>
  <si>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</si>
  <si>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</si>
  <si>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</si>
  <si>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</si>
  <si>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</si>
  <si>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</si>
  <si>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</si>
  <si>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</si>
  <si>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</si>
  <si>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</si>
  <si>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</si>
  <si>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</si>
  <si>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</si>
  <si>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</si>
  <si>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</si>
  <si>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</si>
  <si>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</si>
  <si>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</si>
  <si>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</si>
  <si>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</si>
  <si>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</si>
  <si>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</si>
  <si>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</si>
  <si>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</si>
  <si>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</si>
  <si>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</si>
  <si>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</si>
  <si>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</si>
  <si>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</si>
  <si>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</si>
  <si>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</si>
  <si>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</si>
  <si>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</si>
  <si>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</si>
  <si>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</si>
  <si>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</si>
  <si>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</si>
  <si>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</si>
  <si>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</si>
  <si>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</si>
  <si>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</si>
  <si>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</si>
  <si>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</si>
  <si>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</si>
  <si>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</si>
  <si>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</si>
  <si>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</si>
  <si>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</si>
  <si>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</si>
  <si>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</si>
  <si>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</si>
  <si>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</si>
  <si>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</si>
  <si>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</si>
  <si>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</si>
  <si>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</si>
  <si>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</si>
  <si>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</si>
  <si>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</si>
  <si>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</si>
  <si>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</si>
  <si>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</si>
  <si>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</si>
  <si>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</si>
  <si>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</si>
  <si>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</si>
  <si>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</si>
  <si>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</si>
  <si>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</si>
  <si>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</si>
  <si>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</si>
  <si>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</si>
  <si>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</si>
  <si>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</si>
  <si>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</si>
  <si>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</si>
  <si>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</si>
  <si>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</si>
  <si>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</si>
  <si>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</si>
  <si>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</si>
  <si>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</si>
  <si>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</si>
  <si>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</si>
  <si>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</si>
  <si>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</si>
  <si>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</si>
  <si>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</si>
  <si>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</si>
  <si>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</si>
  <si>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</si>
  <si>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</si>
  <si>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</si>
  <si>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</si>
  <si>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</si>
  <si>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</si>
  <si>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</si>
  <si>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</si>
  <si>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</si>
  <si>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</si>
  <si>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</si>
  <si>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</si>
  <si>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</si>
  <si>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</si>
  <si>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</si>
  <si>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</si>
  <si>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</si>
  <si>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</si>
  <si>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</si>
  <si>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</si>
  <si>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</si>
  <si>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</si>
  <si>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</si>
  <si>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</si>
  <si>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</si>
  <si>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</si>
  <si>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</si>
  <si>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</si>
  <si>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</si>
  <si>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</si>
  <si>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</si>
  <si>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</si>
  <si>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</si>
  <si>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</si>
  <si>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</si>
  <si>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</si>
  <si>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</si>
  <si>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</si>
  <si>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</si>
  <si>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</si>
  <si>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</si>
  <si>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</si>
  <si>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</si>
  <si>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</si>
  <si>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</si>
  <si>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</si>
  <si>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</si>
  <si>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</si>
  <si>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</si>
  <si>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</si>
  <si>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</si>
  <si>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</si>
  <si>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</si>
  <si>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</si>
  <si>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</si>
  <si>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</si>
  <si>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</si>
  <si>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</si>
  <si>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</si>
  <si>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</si>
  <si>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</si>
  <si>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</si>
  <si>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</si>
  <si>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</si>
  <si>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</si>
  <si>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</si>
  <si>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</si>
  <si>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</si>
  <si>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</si>
  <si>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</si>
  <si>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</si>
  <si>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</si>
  <si>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</si>
  <si>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</si>
  <si>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</si>
  <si>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</si>
  <si>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</si>
  <si>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</si>
  <si>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</si>
  <si>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</si>
  <si>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</si>
  <si>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</si>
  <si>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</si>
  <si>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</si>
  <si>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</si>
  <si>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</si>
  <si>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</si>
  <si>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</si>
  <si>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</si>
  <si>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</si>
  <si>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</si>
  <si>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</si>
  <si>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</si>
  <si>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</si>
  <si>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</si>
  <si>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</si>
  <si>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</si>
  <si>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</si>
  <si>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</si>
  <si>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</si>
  <si>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</si>
  <si>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</si>
  <si>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</si>
  <si>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</si>
  <si>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</si>
  <si>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</si>
  <si>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</si>
  <si>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</si>
  <si>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</si>
  <si>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</si>
  <si>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</si>
  <si>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</si>
  <si>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</si>
  <si>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</si>
  <si>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</si>
  <si>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</si>
  <si>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</si>
  <si>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</si>
  <si>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</si>
  <si>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</si>
  <si>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</si>
  <si>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</si>
  <si>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</si>
  <si>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</si>
  <si>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</si>
  <si>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</si>
  <si>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</si>
  <si>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</si>
  <si>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</si>
  <si>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</si>
  <si>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</si>
  <si>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</si>
  <si>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</si>
  <si>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</si>
  <si>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</si>
  <si>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</si>
  <si>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</si>
  <si>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</si>
  <si>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</si>
  <si>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</si>
  <si>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</si>
  <si>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</si>
  <si>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</si>
  <si>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</si>
  <si>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</si>
  <si>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</si>
  <si>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</si>
  <si>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</si>
  <si>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</si>
  <si>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</si>
  <si>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</si>
  <si>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</si>
  <si>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</si>
  <si>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</si>
  <si>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</si>
  <si>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</si>
  <si>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</si>
  <si>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</si>
  <si>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</si>
  <si>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</si>
  <si>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</si>
  <si>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</si>
  <si>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</si>
  <si>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</si>
  <si>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</si>
  <si>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</si>
  <si>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</si>
  <si>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</si>
  <si>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</si>
  <si>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</si>
  <si>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</si>
  <si>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</si>
  <si>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</si>
  <si>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</si>
  <si>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</si>
  <si>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</si>
  <si>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</si>
  <si>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</si>
  <si>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</si>
  <si>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</si>
  <si>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</si>
  <si>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</si>
  <si>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</si>
  <si>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</si>
  <si>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</si>
  <si>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</si>
  <si>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</si>
  <si>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</si>
  <si>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</si>
  <si>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</si>
  <si>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</si>
  <si>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</si>
  <si>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</si>
  <si>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</si>
  <si>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</si>
  <si>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</si>
  <si>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</si>
  <si>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</si>
  <si>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</si>
  <si>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</si>
  <si>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</si>
  <si>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</si>
  <si>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</si>
  <si>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</si>
  <si>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</si>
  <si>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</si>
  <si>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</si>
  <si>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</si>
  <si>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</si>
  <si>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</si>
  <si>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</si>
  <si>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</si>
  <si>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</si>
  <si>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</si>
  <si>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</si>
  <si>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</si>
  <si>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</si>
  <si>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</si>
  <si>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</si>
  <si>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</si>
  <si>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</si>
  <si>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</si>
  <si>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</si>
  <si>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</si>
  <si>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</si>
  <si>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</si>
  <si>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</si>
  <si>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</si>
  <si>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</si>
  <si>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</si>
  <si>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</si>
  <si>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</si>
  <si>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</si>
  <si>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</si>
  <si>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</si>
  <si>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</si>
  <si>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</si>
  <si>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</si>
  <si>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</si>
  <si>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</si>
  <si>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</si>
  <si>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</si>
  <si>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</si>
  <si>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</si>
  <si>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</si>
  <si>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</si>
  <si>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</si>
  <si>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</si>
  <si>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</si>
  <si>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</si>
  <si>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</si>
  <si>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</si>
  <si>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</si>
  <si>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</si>
  <si>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</si>
  <si>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</si>
  <si>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</si>
  <si>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</si>
  <si>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</si>
  <si>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</si>
  <si>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</si>
  <si>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</si>
  <si>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</si>
  <si>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</si>
  <si>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</si>
  <si>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</si>
  <si>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</si>
  <si>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</si>
  <si>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</si>
  <si>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</si>
  <si>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</si>
  <si>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</si>
  <si>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</si>
  <si>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</si>
  <si>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</si>
  <si>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</si>
  <si>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</si>
  <si>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</si>
  <si>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</si>
  <si>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</si>
  <si>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</si>
  <si>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</si>
  <si>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</si>
  <si>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</si>
  <si>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</si>
  <si>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</si>
  <si>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</si>
  <si>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</si>
  <si>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</si>
  <si>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</si>
  <si>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</si>
  <si>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</si>
  <si>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</si>
  <si>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</si>
  <si>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</si>
  <si>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</si>
  <si>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</si>
  <si>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</si>
  <si>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</si>
  <si>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</si>
  <si>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</si>
  <si>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</si>
  <si>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</si>
  <si>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</si>
  <si>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</si>
  <si>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</si>
  <si>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</si>
  <si>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</si>
  <si>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</si>
  <si>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</si>
  <si>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</si>
  <si>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</si>
  <si>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</si>
  <si>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</si>
  <si>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</si>
  <si>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</si>
  <si>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</si>
  <si>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</si>
  <si>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</si>
  <si>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</si>
  <si>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</si>
  <si>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</si>
  <si>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</si>
  <si>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</si>
  <si>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</si>
  <si>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</si>
  <si>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</si>
  <si>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</si>
  <si>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</si>
  <si>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</si>
  <si>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</si>
  <si>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</si>
  <si>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</si>
  <si>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</si>
  <si>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</si>
  <si>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</si>
  <si>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</si>
  <si>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</si>
  <si>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</si>
  <si>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</si>
  <si>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</si>
  <si>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</si>
  <si>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</si>
  <si>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</si>
  <si>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</si>
  <si>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</si>
  <si>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</si>
  <si>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</si>
  <si>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</si>
  <si>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</si>
  <si>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</si>
  <si>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</si>
  <si>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</si>
  <si>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</si>
  <si>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</si>
  <si>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</si>
  <si>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</si>
  <si>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</si>
  <si>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</si>
  <si>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</si>
  <si>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</si>
  <si>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</si>
  <si>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</si>
  <si>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</si>
  <si>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</si>
  <si>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</si>
  <si>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</si>
  <si>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</si>
  <si>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</si>
  <si>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</si>
  <si>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</si>
  <si>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</si>
  <si>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</si>
  <si>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</si>
  <si>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</si>
  <si>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</si>
  <si>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</si>
  <si>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</si>
  <si>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</si>
  <si>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</si>
  <si>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</si>
  <si>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</si>
  <si>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</si>
  <si>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</si>
  <si>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</si>
  <si>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</si>
  <si>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</si>
  <si>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</si>
  <si>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</si>
  <si>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</si>
  <si>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</si>
  <si>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</si>
  <si>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</si>
  <si>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</si>
  <si>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</si>
  <si>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</si>
  <si>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</si>
  <si>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</si>
  <si>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</si>
  <si>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</si>
  <si>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</si>
  <si>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</si>
  <si>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</si>
  <si>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</si>
  <si>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</si>
  <si>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</si>
  <si>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</si>
  <si>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</si>
  <si>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</si>
  <si>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</si>
  <si>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</si>
  <si>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</si>
  <si>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</si>
  <si>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</si>
  <si>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</si>
  <si>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</si>
  <si>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</si>
  <si>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</si>
  <si>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</si>
  <si>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</si>
  <si>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</si>
  <si>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</si>
  <si>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</si>
  <si>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</si>
  <si>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</si>
  <si>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</si>
  <si>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</si>
  <si>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</si>
  <si>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</si>
  <si>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</si>
  <si>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</si>
  <si>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</si>
  <si>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</si>
  <si>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</si>
  <si>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</si>
  <si>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</si>
  <si>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</si>
  <si>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</si>
  <si>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</si>
  <si>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</si>
  <si>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</si>
  <si>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</si>
  <si>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</si>
  <si>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</si>
  <si>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</si>
  <si>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</si>
  <si>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</si>
  <si>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</si>
  <si>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</si>
  <si>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</si>
  <si>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</si>
  <si>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</si>
  <si>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</si>
  <si>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</si>
  <si>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</si>
  <si>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</si>
  <si>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</si>
  <si>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</si>
  <si>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</si>
  <si>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</si>
  <si>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</si>
  <si>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</si>
  <si>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</si>
  <si>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</si>
  <si>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</si>
  <si>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</si>
  <si>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</si>
  <si>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</si>
  <si>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</si>
  <si>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</si>
  <si>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</si>
  <si>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</si>
  <si>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</si>
  <si>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</si>
  <si>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</si>
  <si>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</si>
  <si>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</si>
  <si>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</si>
  <si>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</si>
  <si>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</si>
  <si>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</si>
  <si>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</si>
  <si>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</si>
  <si>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</si>
  <si>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</si>
  <si>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</si>
  <si>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</si>
  <si>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</si>
  <si>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</si>
  <si>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</si>
  <si>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</si>
  <si>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</si>
  <si>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</si>
  <si>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</si>
  <si>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</si>
  <si>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</si>
  <si>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</si>
  <si>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</si>
  <si>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</si>
  <si>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</si>
  <si>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</si>
  <si>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</si>
  <si>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</si>
  <si>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</si>
  <si>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</si>
  <si>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</si>
  <si>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</si>
  <si>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</si>
  <si>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</si>
  <si>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</si>
  <si>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</si>
  <si>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</si>
  <si>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</si>
  <si>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</si>
  <si>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</si>
  <si>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</si>
  <si>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</si>
  <si>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</si>
  <si>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</si>
  <si>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</si>
  <si>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</si>
  <si>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</si>
  <si>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</si>
  <si>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</si>
  <si>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</si>
  <si>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</si>
  <si>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</si>
  <si>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</si>
  <si>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</si>
  <si>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</si>
  <si>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</si>
  <si>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</si>
  <si>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</si>
  <si>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</si>
  <si>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</si>
  <si>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</si>
  <si>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</si>
  <si>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</si>
  <si>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</si>
  <si>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</si>
  <si>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</si>
  <si>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</si>
  <si>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</si>
  <si>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</si>
  <si>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</si>
  <si>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</si>
  <si>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</si>
  <si>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</si>
  <si>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</si>
  <si>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</si>
  <si>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</si>
  <si>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</si>
  <si>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</si>
  <si>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</si>
  <si>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</si>
  <si>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</si>
  <si>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</si>
  <si>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</si>
  <si>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</si>
  <si>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</si>
  <si>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</si>
  <si>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</si>
  <si>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</si>
  <si>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</si>
  <si>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</si>
  <si>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</si>
  <si>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</si>
  <si>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</si>
  <si>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</si>
  <si>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</si>
  <si>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</si>
  <si>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</si>
  <si>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</si>
  <si>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</si>
  <si>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</si>
  <si>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</si>
  <si>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</si>
  <si>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</si>
  <si>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</si>
  <si>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</si>
  <si>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</si>
  <si>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</si>
  <si>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</si>
  <si>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</si>
  <si>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</si>
  <si>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</si>
  <si>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</si>
  <si>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</si>
  <si>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</si>
  <si>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</si>
  <si>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</si>
  <si>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</si>
  <si>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</si>
  <si>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</si>
  <si>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</si>
  <si>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</si>
  <si>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</si>
  <si>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</si>
  <si>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</si>
  <si>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</si>
  <si>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</si>
  <si>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</si>
  <si>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</si>
  <si>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</si>
  <si>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</si>
  <si>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</si>
  <si>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</si>
  <si>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</si>
  <si>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</si>
  <si>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</si>
  <si>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</si>
  <si>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</si>
  <si>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</si>
  <si>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</si>
  <si>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</si>
  <si>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</si>
  <si>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</si>
  <si>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</si>
  <si>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</si>
  <si>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</si>
  <si>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</si>
  <si>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</si>
  <si>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</si>
  <si>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</si>
  <si>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</si>
  <si>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</si>
  <si>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</si>
  <si>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</si>
  <si>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</si>
  <si>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</si>
  <si>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</si>
  <si>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</si>
  <si>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</si>
  <si>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</si>
  <si>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</si>
  <si>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</si>
  <si>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</si>
  <si>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</si>
  <si>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</si>
  <si>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</si>
  <si>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</si>
  <si>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</si>
  <si>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</si>
  <si>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</si>
  <si>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</si>
  <si>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</si>
  <si>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</si>
  <si>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</si>
  <si>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</si>
  <si>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</si>
  <si>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</si>
  <si>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</si>
  <si>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</si>
  <si>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</si>
  <si>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</si>
  <si>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</si>
  <si>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</si>
  <si>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</si>
  <si>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</si>
  <si>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</si>
  <si>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</si>
  <si>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</si>
  <si>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</si>
  <si>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</si>
  <si>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</si>
  <si>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</si>
  <si>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</si>
  <si>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</si>
  <si>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</si>
  <si>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</si>
  <si>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</si>
  <si>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</si>
  <si>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</si>
  <si>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</si>
  <si>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</si>
  <si>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</si>
  <si>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</si>
  <si>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</si>
  <si>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</si>
  <si>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</si>
  <si>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</si>
  <si>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</si>
  <si>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</si>
  <si>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</si>
  <si>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</si>
  <si>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</si>
  <si>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</si>
  <si>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</si>
  <si>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</si>
  <si>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</si>
  <si>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</si>
  <si>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</si>
  <si>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</si>
  <si>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</si>
  <si>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</si>
  <si>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</si>
  <si>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</si>
  <si>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</si>
  <si>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</si>
  <si>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</si>
  <si>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</si>
  <si>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</si>
  <si>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</si>
  <si>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</si>
  <si>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</si>
  <si>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</si>
  <si>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</si>
  <si>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</si>
  <si>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</si>
  <si>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</si>
  <si>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</si>
  <si>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</si>
  <si>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</si>
  <si>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</si>
  <si>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</si>
  <si>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</si>
  <si>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</si>
  <si>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</si>
  <si>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</si>
  <si>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</si>
  <si>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</si>
  <si>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</si>
  <si>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</si>
  <si>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</si>
  <si>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</si>
  <si>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</si>
  <si>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</si>
  <si>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</si>
  <si>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</si>
  <si>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</si>
  <si>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</si>
  <si>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</si>
  <si>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</si>
  <si>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</si>
  <si>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</si>
  <si>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</si>
  <si>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</si>
  <si>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</si>
  <si>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</si>
  <si>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</si>
  <si>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</si>
  <si>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</si>
  <si>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</si>
  <si>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</si>
  <si>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</si>
  <si>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</si>
  <si>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</si>
  <si>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</si>
  <si>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</si>
  <si>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</si>
  <si>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</si>
  <si>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</si>
  <si>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</si>
  <si>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</si>
  <si>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</si>
  <si>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</si>
  <si>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</si>
  <si>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</si>
  <si>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</si>
  <si>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</si>
  <si>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</si>
  <si>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</si>
  <si>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</si>
  <si>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</si>
  <si>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</si>
  <si>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</si>
  <si>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</si>
  <si>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</si>
  <si>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</si>
  <si>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</si>
  <si>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</si>
  <si>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</si>
  <si>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</si>
  <si>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</si>
  <si>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</si>
  <si>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</si>
  <si>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</si>
  <si>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</si>
  <si>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</si>
  <si>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</si>
  <si>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</si>
  <si>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</si>
  <si>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</si>
  <si>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</si>
  <si>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</si>
  <si>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</si>
  <si>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</si>
  <si>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</si>
  <si>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</si>
  <si>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</si>
  <si>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</si>
  <si>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</si>
  <si>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</si>
  <si>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</si>
  <si>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</si>
  <si>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</si>
  <si>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</si>
  <si>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</si>
  <si>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</si>
  <si>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</si>
  <si>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</si>
  <si>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</si>
  <si>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</si>
  <si>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</si>
  <si>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</si>
  <si>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</si>
  <si>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</si>
  <si>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</si>
  <si>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</si>
  <si>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</si>
  <si>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</si>
  <si>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</si>
  <si>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</si>
  <si>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</si>
  <si>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</si>
  <si>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</si>
  <si>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</si>
  <si>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</si>
  <si>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</si>
  <si>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</si>
  <si>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</si>
  <si>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</si>
  <si>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</si>
  <si>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</si>
  <si>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</si>
  <si>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</si>
  <si>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</si>
  <si>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</si>
  <si>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</si>
  <si>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</si>
  <si>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</si>
  <si>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</si>
  <si>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</si>
  <si>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</si>
  <si>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</si>
  <si>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</si>
  <si>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</si>
  <si>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</si>
  <si>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</si>
  <si>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</si>
  <si>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</si>
  <si>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</si>
  <si>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</si>
  <si>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</si>
  <si>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</si>
  <si>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</si>
  <si>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</si>
  <si>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</si>
  <si>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</si>
  <si>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</si>
  <si>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</si>
  <si>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</si>
  <si>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</si>
  <si>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</si>
  <si>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</si>
  <si>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</si>
  <si>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</si>
  <si>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</si>
  <si>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</si>
  <si>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</si>
  <si>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</si>
  <si>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</si>
  <si>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</si>
  <si>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</si>
  <si>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</si>
  <si>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</si>
  <si>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</si>
  <si>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</si>
  <si>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</si>
  <si>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</si>
  <si>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</si>
  <si>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</si>
  <si>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</si>
  <si>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</si>
  <si>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</si>
  <si>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</si>
  <si>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</si>
  <si>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</si>
  <si>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</si>
  <si>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</si>
  <si>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</si>
  <si>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</si>
  <si>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</si>
  <si>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</si>
  <si>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</si>
  <si>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</si>
  <si>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</si>
  <si>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</si>
  <si>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</si>
  <si>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</si>
  <si>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</si>
  <si>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</si>
  <si>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</si>
  <si>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</si>
  <si>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</si>
  <si>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</si>
  <si>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</si>
  <si>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</si>
  <si>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</si>
  <si>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</si>
  <si>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</si>
  <si>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</si>
  <si>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</si>
  <si>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</si>
  <si>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</si>
  <si>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</si>
  <si>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</si>
  <si>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</si>
  <si>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</si>
  <si>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</si>
  <si>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</si>
  <si>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</si>
  <si>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</si>
  <si>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</si>
  <si>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</si>
  <si>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</si>
  <si>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</si>
  <si>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</si>
  <si>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</si>
  <si>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</si>
  <si>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</si>
  <si>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</si>
  <si>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</si>
  <si>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</si>
  <si>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</si>
  <si>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</si>
  <si>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</si>
  <si>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</si>
  <si>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</si>
  <si>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</si>
  <si>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</si>
  <si>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</si>
  <si>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</si>
  <si>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</si>
  <si>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</si>
  <si>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</si>
  <si>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</si>
  <si>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</si>
  <si>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</si>
  <si>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</si>
  <si>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</si>
  <si>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</si>
  <si>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</si>
  <si>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</si>
  <si>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</si>
  <si>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</si>
  <si>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</si>
  <si>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</si>
  <si>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</si>
  <si>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</si>
  <si>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</si>
  <si>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</si>
  <si>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</si>
  <si>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</si>
  <si>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</si>
  <si>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</si>
  <si>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</si>
  <si>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</si>
  <si>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</si>
  <si>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</si>
  <si>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</si>
  <si>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</si>
  <si>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</si>
  <si>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</si>
  <si>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</si>
  <si>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</si>
  <si>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</si>
  <si>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</si>
  <si>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</si>
  <si>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</si>
  <si>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</si>
  <si>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</si>
  <si>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</si>
  <si>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</si>
  <si>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</si>
  <si>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</si>
  <si>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</si>
  <si>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</si>
  <si>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</si>
  <si>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</si>
  <si>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</si>
  <si>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</si>
  <si>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</si>
  <si>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</si>
  <si>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</si>
  <si>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</si>
  <si>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</si>
  <si>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</si>
  <si>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</si>
  <si>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</si>
  <si>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</si>
  <si>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</si>
  <si>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</si>
  <si>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</si>
  <si>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</si>
  <si>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</si>
  <si>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</si>
  <si>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</si>
  <si>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</si>
  <si>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</si>
  <si>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</si>
  <si>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</si>
  <si>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</si>
  <si>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</si>
  <si>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</si>
  <si>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</si>
  <si>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</si>
  <si>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</si>
  <si>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</si>
  <si>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</si>
  <si>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</si>
  <si>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</si>
  <si>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</si>
  <si>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</si>
  <si>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</si>
  <si>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</si>
  <si>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</si>
  <si>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</si>
  <si>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</si>
  <si>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</si>
  <si>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</si>
  <si>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</si>
  <si>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</si>
  <si>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</si>
  <si>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</si>
  <si>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</si>
  <si>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</si>
  <si>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</si>
  <si>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</si>
  <si>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</si>
  <si>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</si>
  <si>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</si>
  <si>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</si>
  <si>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</si>
  <si>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</si>
  <si>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</si>
  <si>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</si>
  <si>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</si>
  <si>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</si>
  <si>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</si>
  <si>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</si>
  <si>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</si>
  <si>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</si>
  <si>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</si>
  <si>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</si>
  <si>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</si>
  <si>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</si>
  <si>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</si>
  <si>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</si>
  <si>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</si>
  <si>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</si>
  <si>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</si>
  <si>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</si>
  <si>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</si>
  <si>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</si>
  <si>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</si>
  <si>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</si>
  <si>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</si>
  <si>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</si>
  <si>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</si>
  <si>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</si>
  <si>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</si>
  <si>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</si>
  <si>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</si>
  <si>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</si>
  <si>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</si>
  <si>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</si>
  <si>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</si>
  <si>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</si>
  <si>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</si>
  <si>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</si>
  <si>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</si>
  <si>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</si>
  <si>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</si>
  <si>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</si>
  <si>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</si>
  <si>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</si>
  <si>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</si>
  <si>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</si>
  <si>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</si>
  <si>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</si>
  <si>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</si>
  <si>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</si>
  <si>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</si>
  <si>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</si>
  <si>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</si>
  <si>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</si>
  <si>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</si>
  <si>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</si>
  <si>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</si>
  <si>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</si>
  <si>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</si>
  <si>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</si>
  <si>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</si>
  <si>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</si>
  <si>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</si>
  <si>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</si>
  <si>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</si>
  <si>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</si>
  <si>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</si>
  <si>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</si>
  <si>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</si>
  <si>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</si>
  <si>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</si>
  <si>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</si>
  <si>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</si>
  <si>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</si>
  <si>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</si>
  <si>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</si>
  <si>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</si>
  <si>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</si>
  <si>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</si>
  <si>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</si>
  <si>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</si>
  <si>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</si>
  <si>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</si>
  <si>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</si>
  <si>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</si>
  <si>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</si>
  <si>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</si>
  <si>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</si>
  <si>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</si>
  <si>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</si>
  <si>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</si>
  <si>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</si>
  <si>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</si>
  <si>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</si>
  <si>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</si>
  <si>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</si>
  <si>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</si>
  <si>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</si>
  <si>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</si>
  <si>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</si>
  <si>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</si>
  <si>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</si>
  <si>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</si>
  <si>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</si>
  <si>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</si>
  <si>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</si>
  <si>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</si>
  <si>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</si>
  <si>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</si>
  <si>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</si>
  <si>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</si>
  <si>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</si>
  <si>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</si>
  <si>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</si>
  <si>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</si>
  <si>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</si>
  <si>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</si>
  <si>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</si>
  <si>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</si>
  <si>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</si>
  <si>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</si>
  <si>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</si>
  <si>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</si>
  <si>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</si>
  <si>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</si>
  <si>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</si>
  <si>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</si>
  <si>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</si>
  <si>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</si>
  <si>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</si>
  <si>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</si>
  <si>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</si>
  <si>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</si>
  <si>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</si>
  <si>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</si>
  <si>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</si>
  <si>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</si>
  <si>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</si>
  <si>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</si>
  <si>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</si>
  <si>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</si>
  <si>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</si>
  <si>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</si>
  <si>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</si>
  <si>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</si>
  <si>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</si>
  <si>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</si>
  <si>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</si>
  <si>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</si>
  <si>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</si>
  <si>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</si>
  <si>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</si>
  <si>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</si>
  <si>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</si>
  <si>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</si>
  <si>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</si>
  <si>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</si>
  <si>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</si>
  <si>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</si>
  <si>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</si>
  <si>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</si>
  <si>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</si>
  <si>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</si>
  <si>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</si>
  <si>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</si>
  <si>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</si>
  <si>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</si>
  <si>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</si>
  <si>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</si>
  <si>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</si>
  <si>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</si>
  <si>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</si>
  <si>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</si>
  <si>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</si>
  <si>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</si>
  <si>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</si>
  <si>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</si>
  <si>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</si>
  <si>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</si>
  <si>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</si>
  <si>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</si>
  <si>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</si>
  <si>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</si>
  <si>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</si>
  <si>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</si>
  <si>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</si>
  <si>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</si>
  <si>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</si>
  <si>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</si>
  <si>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</si>
  <si>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</si>
  <si>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</si>
  <si>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</si>
  <si>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</si>
  <si>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</si>
  <si>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</si>
  <si>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</si>
  <si>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</si>
  <si>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</si>
  <si>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</si>
  <si>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</si>
  <si>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</si>
  <si>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</si>
  <si>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</si>
  <si>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</si>
  <si>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</si>
  <si>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</si>
  <si>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</si>
  <si>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</si>
  <si>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</si>
  <si>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</si>
  <si>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</si>
  <si>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</si>
  <si>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</si>
  <si>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</si>
  <si>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</si>
  <si>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</si>
  <si>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</si>
  <si>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</si>
  <si>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</si>
  <si>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</si>
  <si>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</si>
  <si>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</si>
  <si>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</si>
  <si>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</si>
  <si>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</si>
  <si>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</si>
  <si>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</si>
  <si>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</si>
  <si>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</si>
  <si>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</si>
  <si>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</si>
  <si>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</si>
  <si>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</si>
  <si>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</si>
  <si>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</si>
  <si>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</si>
  <si>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</si>
  <si>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</si>
  <si>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</si>
  <si>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</si>
  <si>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</si>
  <si>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</si>
  <si>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</si>
  <si>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</si>
  <si>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</si>
  <si>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</si>
  <si>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</si>
  <si>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</si>
  <si>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</si>
  <si>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</si>
  <si>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</si>
  <si>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</si>
  <si>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</si>
  <si>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</si>
  <si>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</si>
  <si>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</si>
  <si>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</si>
  <si>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</si>
  <si>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</si>
  <si>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</si>
  <si>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</si>
  <si>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</si>
  <si>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</si>
  <si>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</si>
  <si>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</si>
  <si>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</si>
  <si>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</si>
  <si>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</si>
  <si>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</si>
  <si>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</si>
  <si>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</si>
  <si>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</si>
  <si>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</si>
  <si>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</si>
  <si>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</si>
  <si>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</si>
  <si>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</si>
  <si>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</si>
  <si>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</si>
  <si>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</si>
  <si>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</si>
  <si>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</si>
  <si>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</si>
  <si>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</si>
  <si>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</si>
  <si>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</si>
  <si>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</si>
  <si>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</si>
  <si>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</si>
  <si>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</si>
  <si>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</si>
  <si>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</si>
  <si>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</si>
  <si>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</si>
  <si>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</si>
  <si>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</si>
  <si>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</si>
  <si>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</si>
  <si>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</si>
  <si>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</si>
  <si>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</si>
  <si>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</si>
  <si>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</si>
  <si>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</si>
  <si>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</si>
  <si>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</si>
  <si>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</si>
  <si>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</si>
  <si>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</si>
  <si>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</si>
  <si>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</si>
  <si>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</si>
  <si>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</si>
  <si>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</si>
  <si>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</si>
  <si>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</si>
  <si>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</si>
  <si>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</si>
  <si>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</si>
  <si>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</si>
  <si>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</si>
  <si>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</si>
  <si>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</si>
  <si>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</si>
  <si>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</si>
  <si>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</si>
  <si>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</si>
  <si>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</si>
  <si>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</si>
  <si>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</si>
  <si>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</si>
  <si>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</si>
  <si>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</si>
  <si>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</si>
  <si>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</si>
  <si>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</si>
  <si>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</si>
  <si>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</si>
  <si>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</si>
  <si>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</si>
  <si>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</si>
  <si>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</si>
  <si>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</si>
  <si>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</si>
  <si>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</si>
  <si>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</si>
  <si>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</si>
  <si>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</si>
  <si>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</si>
  <si>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</si>
  <si>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</si>
  <si>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</si>
  <si>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</si>
  <si>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</si>
  <si>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</si>
  <si>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</si>
  <si>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</si>
  <si>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</si>
  <si>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</si>
  <si>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</si>
  <si>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</si>
  <si>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</si>
  <si>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</si>
  <si>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</si>
  <si>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</si>
  <si>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</si>
  <si>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</si>
  <si>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</si>
  <si>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</si>
  <si>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</si>
  <si>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</si>
  <si>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</si>
  <si>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</si>
  <si>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</si>
  <si>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</si>
  <si>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</si>
  <si>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</si>
  <si>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</si>
  <si>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</si>
  <si>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</si>
  <si>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</si>
  <si>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</si>
  <si>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</si>
  <si>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</si>
  <si>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</si>
  <si>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</si>
  <si>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</si>
  <si>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</si>
  <si>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</si>
  <si>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</si>
  <si>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</si>
  <si>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</si>
  <si>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</si>
  <si>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</si>
  <si>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</si>
  <si>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</si>
  <si>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</si>
  <si>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</si>
  <si>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</si>
  <si>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</si>
  <si>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</si>
  <si>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</si>
  <si>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</si>
  <si>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</si>
  <si>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</si>
  <si>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</si>
  <si>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</si>
  <si>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</si>
  <si>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</si>
  <si>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</si>
  <si>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</si>
  <si>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</si>
  <si>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</si>
  <si>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</si>
  <si>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</si>
  <si>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</si>
  <si>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</si>
  <si>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</si>
  <si>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</si>
  <si>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</si>
  <si>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</si>
  <si>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</si>
  <si>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</si>
  <si>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</si>
  <si>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</si>
  <si>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</si>
  <si>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</si>
  <si>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</si>
  <si>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</si>
  <si>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</si>
  <si>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</si>
  <si>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</si>
  <si>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</si>
  <si>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</si>
  <si>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</si>
  <si>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</si>
  <si>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</si>
  <si>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</si>
  <si>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</si>
  <si>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</si>
  <si>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</si>
  <si>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</si>
  <si>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</si>
  <si>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</si>
  <si>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</si>
  <si>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</si>
  <si>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</si>
  <si>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</si>
  <si>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</si>
  <si>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</si>
  <si>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</si>
  <si>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</si>
  <si>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</si>
  <si>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</si>
  <si>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</si>
  <si>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</si>
  <si>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</si>
  <si>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</si>
  <si>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</si>
  <si>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</si>
  <si>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</si>
  <si>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</si>
  <si>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</si>
  <si>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</si>
  <si>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</si>
  <si>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</si>
  <si>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</si>
  <si>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</si>
  <si>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</si>
  <si>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</si>
  <si>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</si>
  <si>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</si>
  <si>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</si>
  <si>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</si>
  <si>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</si>
  <si>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</si>
  <si>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</si>
  <si>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</si>
  <si>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</si>
  <si>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</si>
  <si>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</si>
  <si>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</si>
  <si>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</si>
  <si>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</si>
  <si>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</si>
  <si>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</si>
  <si>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</si>
  <si>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</si>
  <si>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</si>
  <si>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</si>
  <si>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</si>
  <si>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</si>
  <si>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</si>
  <si>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</si>
  <si>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</si>
  <si>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</si>
  <si>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</si>
  <si>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</si>
  <si>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</si>
  <si>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</si>
  <si>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</si>
  <si>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</si>
  <si>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</si>
  <si>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</si>
  <si>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</si>
  <si>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</si>
  <si>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</si>
  <si>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</si>
  <si>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</si>
  <si>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</si>
  <si>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</si>
  <si>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</si>
  <si>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</si>
  <si>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</si>
  <si>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</si>
  <si>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</si>
  <si>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</si>
  <si>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</si>
  <si>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</si>
  <si>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</si>
  <si>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</si>
  <si>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</si>
  <si>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</si>
  <si>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</si>
  <si>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</si>
  <si>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</si>
  <si>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</si>
  <si>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</si>
  <si>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</si>
  <si>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</si>
  <si>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</si>
  <si>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</si>
  <si>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</si>
  <si>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</si>
  <si>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</si>
  <si>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</si>
  <si>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</si>
  <si>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</si>
  <si>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</si>
  <si>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</si>
  <si>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</si>
  <si>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</si>
  <si>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</si>
  <si>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</si>
  <si>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</si>
  <si>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</si>
  <si>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</si>
  <si>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</si>
  <si>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</si>
  <si>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</si>
  <si>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</si>
  <si>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</si>
  <si>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</si>
  <si>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</si>
  <si>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</si>
  <si>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</si>
  <si>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</si>
  <si>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</si>
  <si>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</si>
  <si>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</si>
  <si>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</si>
  <si>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</si>
  <si>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</si>
  <si>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</si>
  <si>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</si>
  <si>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</si>
  <si>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</si>
  <si>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</si>
  <si>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</si>
  <si>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</si>
  <si>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</si>
  <si>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</si>
  <si>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</si>
  <si>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</si>
  <si>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</si>
  <si>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</si>
  <si>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</si>
  <si>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</si>
  <si>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</si>
  <si>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</si>
  <si>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</si>
  <si>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</si>
  <si>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</si>
  <si>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</si>
  <si>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</si>
  <si>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</si>
  <si>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</si>
  <si>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</si>
  <si>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</si>
  <si>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</si>
  <si>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</si>
  <si>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</si>
  <si>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</si>
  <si>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</si>
  <si>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</si>
  <si>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</si>
  <si>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</si>
  <si>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</si>
  <si>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</si>
  <si>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</si>
  <si>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</si>
  <si>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</si>
  <si>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</si>
  <si>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</si>
  <si>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</si>
  <si>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</si>
  <si>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</si>
  <si>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</si>
  <si>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</si>
  <si>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</si>
  <si>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</si>
  <si>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</si>
  <si>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</si>
  <si>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</si>
  <si>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</si>
  <si>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</si>
  <si>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</si>
  <si>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</si>
  <si>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</si>
  <si>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</si>
  <si>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</si>
  <si>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</si>
  <si>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</si>
  <si>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</si>
  <si>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</si>
  <si>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</si>
  <si>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</si>
  <si>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</si>
  <si>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</si>
  <si>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</si>
  <si>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</si>
  <si>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</si>
  <si>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</si>
  <si>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</si>
  <si>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</si>
  <si>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</si>
  <si>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</si>
  <si>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</si>
  <si>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</si>
  <si>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</si>
  <si>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</si>
  <si>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</si>
  <si>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</si>
  <si>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</si>
  <si>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</si>
  <si>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</si>
  <si>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</si>
  <si>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</si>
  <si>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</si>
  <si>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</si>
  <si>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</si>
  <si>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</si>
  <si>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</si>
  <si>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</si>
  <si>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</si>
  <si>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</si>
  <si>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</si>
  <si>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</si>
  <si>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</si>
  <si>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</si>
  <si>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</si>
  <si>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</si>
  <si>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</si>
  <si>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</si>
  <si>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</si>
  <si>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</si>
  <si>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</si>
  <si>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</si>
  <si>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</si>
  <si>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</si>
  <si>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</si>
  <si>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</si>
  <si>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</si>
  <si>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</si>
  <si>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</si>
  <si>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</si>
  <si>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</si>
  <si>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</si>
  <si>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</si>
  <si>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</si>
  <si>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</si>
  <si>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</si>
  <si>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</si>
  <si>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</si>
  <si>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</si>
  <si>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</si>
  <si>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</si>
  <si>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</si>
  <si>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</si>
  <si>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</si>
  <si>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</si>
  <si>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</si>
  <si>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</si>
  <si>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</si>
  <si>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</si>
  <si>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</si>
  <si>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</si>
  <si>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</si>
  <si>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</si>
  <si>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</si>
  <si>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</si>
  <si>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</si>
  <si>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</si>
  <si>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</si>
  <si>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</si>
  <si>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</si>
  <si>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</si>
  <si>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</si>
  <si>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</si>
  <si>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</si>
  <si>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</si>
  <si>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</si>
  <si>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</si>
  <si>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</si>
  <si>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</si>
  <si>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</si>
  <si>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</si>
  <si>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</si>
  <si>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</si>
  <si>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</si>
  <si>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</si>
  <si>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</si>
  <si>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</si>
  <si>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</si>
  <si>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</si>
  <si>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</si>
  <si>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</si>
  <si>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</si>
  <si>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</si>
  <si>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</si>
  <si>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</si>
  <si>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</si>
  <si>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</si>
  <si>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</si>
  <si>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</si>
  <si>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</si>
  <si>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</si>
  <si>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</si>
  <si>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</si>
  <si>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</si>
  <si>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</si>
  <si>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</si>
  <si>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</si>
  <si>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</si>
  <si>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</si>
  <si>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</si>
  <si>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</si>
  <si>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</si>
  <si>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</si>
  <si>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</si>
  <si>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</si>
  <si>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</si>
  <si>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</si>
  <si>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</si>
  <si>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</si>
  <si>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</si>
  <si>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</si>
  <si>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</si>
  <si>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</si>
  <si>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</si>
  <si>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</si>
  <si>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</si>
  <si>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</si>
  <si>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</si>
  <si>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</si>
  <si>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</si>
  <si>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</si>
  <si>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</si>
  <si>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</si>
  <si>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</si>
  <si>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</si>
  <si>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</si>
  <si>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</si>
  <si>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</si>
  <si>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</si>
  <si>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</si>
  <si>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</si>
  <si>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</si>
  <si>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</si>
  <si>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</si>
  <si>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</si>
  <si>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</si>
  <si>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</si>
  <si>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</si>
  <si>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</si>
  <si>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</si>
  <si>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</si>
  <si>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</si>
  <si>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</si>
  <si>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</si>
  <si>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</si>
  <si>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</si>
  <si>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</si>
  <si>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</si>
  <si>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</si>
  <si>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</si>
  <si>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</si>
  <si>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</si>
  <si>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</si>
  <si>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</si>
  <si>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</si>
  <si>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</si>
  <si>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</si>
  <si>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</si>
  <si>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</si>
  <si>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</si>
  <si>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</si>
  <si>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</si>
  <si>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</si>
  <si>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</si>
  <si>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</si>
  <si>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</si>
  <si>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</si>
  <si>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</si>
  <si>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</si>
  <si>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</si>
  <si>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</si>
  <si>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</si>
  <si>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</si>
  <si>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</si>
  <si>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</si>
  <si>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</si>
  <si>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</si>
  <si>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</si>
  <si>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</si>
  <si>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</si>
  <si>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</si>
  <si>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</si>
  <si>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</si>
  <si>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</si>
  <si>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</si>
  <si>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</si>
  <si>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</si>
  <si>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</si>
  <si>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</si>
  <si>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</si>
  <si>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</si>
  <si>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</si>
  <si>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</si>
  <si>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</si>
  <si>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</si>
  <si>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</si>
  <si>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</si>
  <si>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</si>
  <si>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</si>
  <si>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</si>
  <si>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</si>
  <si>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</si>
  <si>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</si>
  <si>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</si>
  <si>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</si>
  <si>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</si>
  <si>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</si>
  <si>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</si>
  <si>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</si>
  <si>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</si>
  <si>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</si>
  <si>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</si>
  <si>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</si>
  <si>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</si>
  <si>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</si>
  <si>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</si>
  <si>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</si>
  <si>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</si>
  <si>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</si>
  <si>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</si>
  <si>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</si>
  <si>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</si>
  <si>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</si>
  <si>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</si>
  <si>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</si>
  <si>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</si>
  <si>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</si>
  <si>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</si>
  <si>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</si>
  <si>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</si>
  <si>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</si>
  <si>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</si>
  <si>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</si>
  <si>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</si>
  <si>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</si>
  <si>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</si>
  <si>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</si>
  <si>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</si>
  <si>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</si>
  <si>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</si>
  <si>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</si>
  <si>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</si>
  <si>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</si>
  <si>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</si>
  <si>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</si>
  <si>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</si>
  <si>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</si>
  <si>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</si>
  <si>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</si>
  <si>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</si>
  <si>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</si>
  <si>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</si>
  <si>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</si>
  <si>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</si>
  <si>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</si>
  <si>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</si>
  <si>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</si>
  <si>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</si>
  <si>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</si>
  <si>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</si>
  <si>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</si>
  <si>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</si>
  <si>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</si>
  <si>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</si>
  <si>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</si>
  <si>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</si>
  <si>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</si>
  <si>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</si>
  <si>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</si>
  <si>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</si>
  <si>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</si>
  <si>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</si>
  <si>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</si>
  <si>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</si>
  <si>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</si>
  <si>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</si>
  <si>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</si>
  <si>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</si>
  <si>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</si>
  <si>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</si>
  <si>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</si>
  <si>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</si>
  <si>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</si>
  <si>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</si>
  <si>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</si>
  <si>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</si>
  <si>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</si>
  <si>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</si>
  <si>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</si>
  <si>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</si>
  <si>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</si>
  <si>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</si>
  <si>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</si>
  <si>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</si>
  <si>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</si>
  <si>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</si>
  <si>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</si>
  <si>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</si>
  <si>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</si>
  <si>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</si>
  <si>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</si>
  <si>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</si>
  <si>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</si>
  <si>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</si>
  <si>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</si>
  <si>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</si>
  <si>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</si>
  <si>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</si>
  <si>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</si>
  <si>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</si>
  <si>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</si>
  <si>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</si>
  <si>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</si>
  <si>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</si>
  <si>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</si>
  <si>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</si>
  <si>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</si>
  <si>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</si>
  <si>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</si>
  <si>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</si>
  <si>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</si>
  <si>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</si>
  <si>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</si>
  <si>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</si>
  <si>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</si>
  <si>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</si>
  <si>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</si>
  <si>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</si>
  <si>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</si>
  <si>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</si>
  <si>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</si>
  <si>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</si>
  <si>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</si>
  <si>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</si>
  <si>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</si>
  <si>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</si>
  <si>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</si>
  <si>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</si>
  <si>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</si>
  <si>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</si>
  <si>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</si>
  <si>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</si>
  <si>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</si>
  <si>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</si>
  <si>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</si>
  <si>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</si>
  <si>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</si>
  <si>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</si>
  <si>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</si>
  <si>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</si>
  <si>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</si>
  <si>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</si>
  <si>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</si>
  <si>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</si>
  <si>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</si>
  <si>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</si>
  <si>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</si>
  <si>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</si>
  <si>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</si>
  <si>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</si>
  <si>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</si>
  <si>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</si>
  <si>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</si>
  <si>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</si>
  <si>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</si>
  <si>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</si>
  <si>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</si>
  <si>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</si>
  <si>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</si>
  <si>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</si>
  <si>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</si>
  <si>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</si>
  <si>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</si>
  <si>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</si>
  <si>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</si>
  <si>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</si>
  <si>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</si>
  <si>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</si>
  <si>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</si>
  <si>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</si>
  <si>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</si>
  <si>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</si>
  <si>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</si>
  <si>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</si>
  <si>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</si>
  <si>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</si>
  <si>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</si>
  <si>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</si>
  <si>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</si>
  <si>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</si>
  <si>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</si>
  <si>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</si>
  <si>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</si>
  <si>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</si>
  <si>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</si>
  <si>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</si>
  <si>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</si>
  <si>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</si>
  <si>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</si>
  <si>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</si>
  <si>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</si>
  <si>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</si>
  <si>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</si>
  <si>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</si>
  <si>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</si>
  <si>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</si>
  <si>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</si>
  <si>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</si>
  <si>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</si>
  <si>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</si>
  <si>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</si>
  <si>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</si>
  <si>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</si>
  <si>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</si>
  <si>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</si>
  <si>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</si>
  <si>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</si>
  <si>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</si>
  <si>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</si>
  <si>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</si>
  <si>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</si>
  <si>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</si>
  <si>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</si>
  <si>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</si>
  <si>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</si>
  <si>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</si>
  <si>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</si>
  <si>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</si>
  <si>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</si>
  <si>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</si>
  <si>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</si>
  <si>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</si>
  <si>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</si>
  <si>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</si>
  <si>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</si>
  <si>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</si>
  <si>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</si>
  <si>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</si>
  <si>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</si>
  <si>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</si>
  <si>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</si>
  <si>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</si>
  <si>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</si>
  <si>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</si>
  <si>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</si>
  <si>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</si>
  <si>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</si>
  <si>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</si>
  <si>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</si>
  <si>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</si>
  <si>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</si>
  <si>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</si>
  <si>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</si>
  <si>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</si>
  <si>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</si>
  <si>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</si>
  <si>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</si>
  <si>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</si>
  <si>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</si>
  <si>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</si>
  <si>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</si>
  <si>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</si>
  <si>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</si>
  <si>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</si>
  <si>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</si>
  <si>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</si>
  <si>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</si>
  <si>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</si>
  <si>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</si>
  <si>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</si>
  <si>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</si>
  <si>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</si>
  <si>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</si>
  <si>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</si>
  <si>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</si>
  <si>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</si>
  <si>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</si>
  <si>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</si>
  <si>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</si>
  <si>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</si>
  <si>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</si>
  <si>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</si>
  <si>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</si>
  <si>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</si>
  <si>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</si>
  <si>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</si>
  <si>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</si>
  <si>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</si>
  <si>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</si>
  <si>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</si>
  <si>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</si>
  <si>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</si>
  <si>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</si>
  <si>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</si>
  <si>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</si>
  <si>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</si>
  <si>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</si>
  <si>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</si>
  <si>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</si>
  <si>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</si>
  <si>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</si>
  <si>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</si>
  <si>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</si>
  <si>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</si>
  <si>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</si>
  <si>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</si>
  <si>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</si>
  <si>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</si>
  <si>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</si>
  <si>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</si>
  <si>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</si>
  <si>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</si>
  <si>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</si>
  <si>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</si>
  <si>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</si>
  <si>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</si>
  <si>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</si>
  <si>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</si>
  <si>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</si>
  <si>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</si>
  <si>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</si>
  <si>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</si>
  <si>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</si>
  <si>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</si>
  <si>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</si>
  <si>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</si>
  <si>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</si>
  <si>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</si>
  <si>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</si>
  <si>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</si>
  <si>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</si>
  <si>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</si>
  <si>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</si>
  <si>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</si>
  <si>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</si>
  <si>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</si>
  <si>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</si>
  <si>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</si>
  <si>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</si>
  <si>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</si>
  <si>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</si>
  <si>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</si>
  <si>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</si>
  <si>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</si>
  <si>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</si>
  <si>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</si>
  <si>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</si>
  <si>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</si>
  <si>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</si>
  <si>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</si>
  <si>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</si>
  <si>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</si>
  <si>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</si>
  <si>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</si>
  <si>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</si>
  <si>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</si>
  <si>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</si>
  <si>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</si>
  <si>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</si>
  <si>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</si>
  <si>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</si>
  <si>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</si>
  <si>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</si>
  <si>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</si>
  <si>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</si>
  <si>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</si>
  <si>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</si>
  <si>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</si>
  <si>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</si>
  <si>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</si>
  <si>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</si>
  <si>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</si>
  <si>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</si>
  <si>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</si>
  <si>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</si>
  <si>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</si>
  <si>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</si>
  <si>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</si>
  <si>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</si>
  <si>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</si>
  <si>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</si>
  <si>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</si>
  <si>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</si>
  <si>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</si>
  <si>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</si>
  <si>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</si>
  <si>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</si>
  <si>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</si>
  <si>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</si>
  <si>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</si>
  <si>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</si>
  <si>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</si>
  <si>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</si>
  <si>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</si>
  <si>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</si>
  <si>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</si>
  <si>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</si>
  <si>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</si>
  <si>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</si>
  <si>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</si>
  <si>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</si>
  <si>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</si>
  <si>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</si>
  <si>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</si>
  <si>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</si>
  <si>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</si>
  <si>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</si>
  <si>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</si>
  <si>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</si>
  <si>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</si>
  <si>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</si>
  <si>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</si>
  <si>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</si>
  <si>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</si>
  <si>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</si>
  <si>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</si>
  <si>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</si>
  <si>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</si>
  <si>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</si>
  <si>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</si>
  <si>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</si>
  <si>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</si>
  <si>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</si>
  <si>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</si>
  <si>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</si>
  <si>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</si>
  <si>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</si>
  <si>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</si>
  <si>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</si>
  <si>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</si>
  <si>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</si>
  <si>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</si>
  <si>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</si>
  <si>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</si>
  <si>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</si>
  <si>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</si>
  <si>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</si>
  <si>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</si>
  <si>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</si>
  <si>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</si>
  <si>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</si>
  <si>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</si>
  <si>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</si>
  <si>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</si>
  <si>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</si>
  <si>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</si>
  <si>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</si>
  <si>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</si>
  <si>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</si>
  <si>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</si>
  <si>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</si>
  <si>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</si>
  <si>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</si>
  <si>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</si>
  <si>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</si>
  <si>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</si>
  <si>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</si>
  <si>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</si>
  <si>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</si>
  <si>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</si>
  <si>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</si>
  <si>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</si>
  <si>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</si>
  <si>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</si>
  <si>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</si>
  <si>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</si>
  <si>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</si>
  <si>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</si>
  <si>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</si>
  <si>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</si>
  <si>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</si>
  <si>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</si>
  <si>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</si>
  <si>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</si>
  <si>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</si>
  <si>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</si>
  <si>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</si>
  <si>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</si>
  <si>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</si>
  <si>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</si>
  <si>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</si>
  <si>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</si>
  <si>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</si>
  <si>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</si>
  <si>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</si>
  <si>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</si>
  <si>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</si>
  <si>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</si>
  <si>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</si>
  <si>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</si>
  <si>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</si>
  <si>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</si>
  <si>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</si>
  <si>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</si>
  <si>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</si>
  <si>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</si>
  <si>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</si>
  <si>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</si>
  <si>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</si>
  <si>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</si>
  <si>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</si>
  <si>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</si>
  <si>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</si>
  <si>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</si>
  <si>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</si>
  <si>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</si>
  <si>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</si>
  <si>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</si>
  <si>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</si>
  <si>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</si>
  <si>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</si>
  <si>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</si>
  <si>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</si>
  <si>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</si>
  <si>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</si>
  <si>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</si>
  <si>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</si>
  <si>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</si>
  <si>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</si>
  <si>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</si>
  <si>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</si>
  <si>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</si>
  <si>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</si>
  <si>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</si>
  <si>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</si>
  <si>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</si>
  <si>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</si>
  <si>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</si>
  <si>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</si>
  <si>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</si>
  <si>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</si>
  <si>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</si>
  <si>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</si>
  <si>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</si>
  <si>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</si>
  <si>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</si>
  <si>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</si>
  <si>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</si>
  <si>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</si>
  <si>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</si>
  <si>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</si>
  <si>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</si>
  <si>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</si>
  <si>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</si>
  <si>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</si>
  <si>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</si>
  <si>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</si>
  <si>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</si>
  <si>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</si>
  <si>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</si>
  <si>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</si>
  <si>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</si>
  <si>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</si>
  <si>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</si>
  <si>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</si>
  <si>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</si>
  <si>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</si>
  <si>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</si>
  <si>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</si>
  <si>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</si>
  <si>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</si>
  <si>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</si>
  <si>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</si>
  <si>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</si>
  <si>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</si>
  <si>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</si>
  <si>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</si>
  <si>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</si>
  <si>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</si>
  <si>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</si>
  <si>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</si>
  <si>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</si>
  <si>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</si>
  <si>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</si>
  <si>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</si>
  <si>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</si>
  <si>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</si>
  <si>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</si>
  <si>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</si>
  <si>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</si>
  <si>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</si>
  <si>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</si>
  <si>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</si>
  <si>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</si>
  <si>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</si>
  <si>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</si>
  <si>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</si>
  <si>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</si>
  <si>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</si>
  <si>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</si>
  <si>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</si>
  <si>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</si>
  <si>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</si>
  <si>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</si>
  <si>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</si>
  <si>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</si>
  <si>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</si>
  <si>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</si>
  <si>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</si>
  <si>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</si>
  <si>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</si>
  <si>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</si>
  <si>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</si>
  <si>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</si>
  <si>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</si>
  <si>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</si>
  <si>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</si>
  <si>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</si>
  <si>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</si>
  <si>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</si>
  <si>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</si>
  <si>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</si>
  <si>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</si>
  <si>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</si>
  <si>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</si>
  <si>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</si>
  <si>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</si>
  <si>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</si>
  <si>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</si>
  <si>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</si>
  <si>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</si>
  <si>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</si>
  <si>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</si>
  <si>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</si>
  <si>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</si>
  <si>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</si>
  <si>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</si>
  <si>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</si>
  <si>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</si>
  <si>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</si>
  <si>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</si>
  <si>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</si>
  <si>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</si>
  <si>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</si>
  <si>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</si>
  <si>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</si>
  <si>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</si>
  <si>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</si>
  <si>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</si>
  <si>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</si>
  <si>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</si>
  <si>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</si>
  <si>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</si>
  <si>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</si>
  <si>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</si>
  <si>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</si>
  <si>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</si>
  <si>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</si>
  <si>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</si>
  <si>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</si>
  <si>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</si>
  <si>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</si>
  <si>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</si>
  <si>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</si>
  <si>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</si>
  <si>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</si>
  <si>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</si>
  <si>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</si>
  <si>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</si>
  <si>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</si>
  <si>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</si>
  <si>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</si>
  <si>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</si>
  <si>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</si>
  <si>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</si>
  <si>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</si>
  <si>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</si>
  <si>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</si>
  <si>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</si>
  <si>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</si>
  <si>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</si>
  <si>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</si>
  <si>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</si>
  <si>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</si>
  <si>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</si>
  <si>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</si>
  <si>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</si>
  <si>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</si>
  <si>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</si>
  <si>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</si>
  <si>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</si>
  <si>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</si>
  <si>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</si>
  <si>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</si>
  <si>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</si>
  <si>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</si>
  <si>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</si>
  <si>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</si>
  <si>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</si>
  <si>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</si>
  <si>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</si>
  <si>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</si>
  <si>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</si>
  <si>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</si>
  <si>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</si>
  <si>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</si>
  <si>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</si>
  <si>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</si>
  <si>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</si>
  <si>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</si>
  <si>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</si>
  <si>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</si>
  <si>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</si>
  <si>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</si>
  <si>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</si>
  <si>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</si>
  <si>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</si>
  <si>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</si>
  <si>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</si>
  <si>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</si>
  <si>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</si>
  <si>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</si>
  <si>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</si>
  <si>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</si>
  <si>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</si>
  <si>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</si>
  <si>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</si>
  <si>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</si>
  <si>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</si>
  <si>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</si>
  <si>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</si>
  <si>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</si>
  <si>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</si>
  <si>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</si>
  <si>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</si>
  <si>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</si>
  <si>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</si>
  <si>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</si>
  <si>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</si>
  <si>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</si>
  <si>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</si>
  <si>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</si>
  <si>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</si>
  <si>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</si>
  <si>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</si>
  <si>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</si>
  <si>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</si>
  <si>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</si>
  <si>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</si>
  <si>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</si>
  <si>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</si>
  <si>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</si>
  <si>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</si>
  <si>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</si>
  <si>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</si>
  <si>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</si>
  <si>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</si>
  <si>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</si>
  <si>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</si>
  <si>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</si>
  <si>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</si>
  <si>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</si>
  <si>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</si>
  <si>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</si>
  <si>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</si>
  <si>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</si>
  <si>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</si>
  <si>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</si>
  <si>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</si>
  <si>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</si>
  <si>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</si>
  <si>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</si>
  <si>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</si>
  <si>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</si>
  <si>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</si>
  <si>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</si>
  <si>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</si>
  <si>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</si>
  <si>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</si>
  <si>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</si>
  <si>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</si>
  <si>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</si>
  <si>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</si>
  <si>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</si>
  <si>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</si>
  <si>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</si>
  <si>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</si>
  <si>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</si>
  <si>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</si>
  <si>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</si>
  <si>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</si>
  <si>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</si>
  <si>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</si>
  <si>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</si>
  <si>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</si>
  <si>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</si>
  <si>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</si>
  <si>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</si>
  <si>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</si>
  <si>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</si>
  <si>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</si>
  <si>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</si>
  <si>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</si>
  <si>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</si>
  <si>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</si>
  <si>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</si>
  <si>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</si>
  <si>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</si>
  <si>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</si>
  <si>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</si>
  <si>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</si>
  <si>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</si>
  <si>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</si>
  <si>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</si>
  <si>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</si>
  <si>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</si>
  <si>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</si>
  <si>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</si>
  <si>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</si>
  <si>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</si>
  <si>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</si>
  <si>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</si>
  <si>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</si>
  <si>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</si>
  <si>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</si>
  <si>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</si>
  <si>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</si>
  <si>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</si>
  <si>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</si>
  <si>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</si>
  <si>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</si>
  <si>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</si>
  <si>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</si>
  <si>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</si>
  <si>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</si>
  <si>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</si>
  <si>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</si>
  <si>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</si>
  <si>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</si>
  <si>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</si>
  <si>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</si>
  <si>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</si>
  <si>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</si>
  <si>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</si>
  <si>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</si>
  <si>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</si>
  <si>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</si>
  <si>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</si>
  <si>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</si>
  <si>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</si>
  <si>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</si>
  <si>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</si>
  <si>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</si>
  <si>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</si>
  <si>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</si>
  <si>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</si>
  <si>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</si>
  <si>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</si>
  <si>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</si>
  <si>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</si>
  <si>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</si>
  <si>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</si>
  <si>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</si>
  <si>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</si>
  <si>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</si>
  <si>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</si>
  <si>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</si>
  <si>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</si>
  <si>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</si>
  <si>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</si>
  <si>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</si>
  <si>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</si>
  <si>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</si>
  <si>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</si>
  <si>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</si>
  <si>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</si>
  <si>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</si>
  <si>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</si>
  <si>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</si>
  <si>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</si>
  <si>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</si>
  <si>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</si>
  <si>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</si>
  <si>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</si>
  <si>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</si>
  <si>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</si>
  <si>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</si>
  <si>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</si>
  <si>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</si>
  <si>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</si>
  <si>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</si>
  <si>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</si>
  <si>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</si>
  <si>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</si>
  <si>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</si>
  <si>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</si>
  <si>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</si>
  <si>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</si>
  <si>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</si>
  <si>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</si>
  <si>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</si>
  <si>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</si>
  <si>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</si>
  <si>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</si>
  <si>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</si>
  <si>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</si>
  <si>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</si>
  <si>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</si>
  <si>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</si>
  <si>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</si>
  <si>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</si>
  <si>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</si>
  <si>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</si>
  <si>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</si>
  <si>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</si>
  <si>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</si>
  <si>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</si>
  <si>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</si>
  <si>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</si>
  <si>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</si>
  <si>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</si>
  <si>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</si>
  <si>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</si>
  <si>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</si>
  <si>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</si>
  <si>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</si>
  <si>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</si>
  <si>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</si>
  <si>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</si>
  <si>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</si>
  <si>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</si>
  <si>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</si>
  <si>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</si>
  <si>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</si>
  <si>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</si>
  <si>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</si>
  <si>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</si>
  <si>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</si>
  <si>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</si>
  <si>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</si>
  <si>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</si>
  <si>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</si>
  <si>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</si>
  <si>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</si>
  <si>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</si>
  <si>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</si>
  <si>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</si>
  <si>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</si>
  <si>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</si>
  <si>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</si>
  <si>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</si>
  <si>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</si>
  <si>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</si>
  <si>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</si>
  <si>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</si>
  <si>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</si>
  <si>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</si>
  <si>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</si>
  <si>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</si>
  <si>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</si>
  <si>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</si>
  <si>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</si>
  <si>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</si>
  <si>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</si>
  <si>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</si>
  <si>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</si>
  <si>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</si>
  <si>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</si>
  <si>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</si>
  <si>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</si>
  <si>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</si>
  <si>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</si>
  <si>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</si>
  <si>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</si>
  <si>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</si>
  <si>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</si>
  <si>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</si>
  <si>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</si>
  <si>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</si>
  <si>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</si>
  <si>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</si>
  <si>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</si>
  <si>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</si>
  <si>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</si>
  <si>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</si>
  <si>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</si>
  <si>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</si>
  <si>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</si>
  <si>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</si>
  <si>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</si>
  <si>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</si>
  <si>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</si>
  <si>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</si>
  <si>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</si>
  <si>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</si>
  <si>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</si>
  <si>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</si>
  <si>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</si>
  <si>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</si>
  <si>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</si>
  <si>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</si>
  <si>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</si>
  <si>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</si>
  <si>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</si>
  <si>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</si>
  <si>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</si>
  <si>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</si>
  <si>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</si>
  <si>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</si>
  <si>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</si>
  <si>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</si>
  <si>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</si>
  <si>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</si>
  <si>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</si>
  <si>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</si>
  <si>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</si>
  <si>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</si>
  <si>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</si>
  <si>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</si>
  <si>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</si>
  <si>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</si>
  <si>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</si>
  <si>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</si>
  <si>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</si>
  <si>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</si>
  <si>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</si>
  <si>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</si>
  <si>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</si>
  <si>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</si>
  <si>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</si>
  <si>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</si>
  <si>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</si>
  <si>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</si>
  <si>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</si>
  <si>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</si>
  <si>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</si>
  <si>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</si>
  <si>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</si>
  <si>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</si>
  <si>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</si>
  <si>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</si>
  <si>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</si>
  <si>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</si>
  <si>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</si>
  <si>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</si>
  <si>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</si>
  <si>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</si>
  <si>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</si>
  <si>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</si>
  <si>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</si>
  <si>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</si>
  <si>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</si>
  <si>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</si>
  <si>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</si>
  <si>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</si>
  <si>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</si>
  <si>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</si>
  <si>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</si>
  <si>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</si>
  <si>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</si>
  <si>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</si>
  <si>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</si>
  <si>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</si>
  <si>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</si>
  <si>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</si>
  <si>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</si>
  <si>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</si>
  <si>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</si>
  <si>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</si>
  <si>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</si>
  <si>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</si>
  <si>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</si>
  <si>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</si>
  <si>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</si>
  <si>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</si>
  <si>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</si>
  <si>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</si>
  <si>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</si>
  <si>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</si>
  <si>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</si>
  <si>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</si>
  <si>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</si>
  <si>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</si>
  <si>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</si>
  <si>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</si>
  <si>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</si>
  <si>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</si>
  <si>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</si>
  <si>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</si>
  <si>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</si>
  <si>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</si>
  <si>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</si>
  <si>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</si>
  <si>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</si>
  <si>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</si>
  <si>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</si>
  <si>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</si>
  <si>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</si>
  <si>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</si>
  <si>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</si>
  <si>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</si>
  <si>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</si>
  <si>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</si>
  <si>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</si>
  <si>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</si>
  <si>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</si>
  <si>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</si>
  <si>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</si>
  <si>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</si>
  <si>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</si>
  <si>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</si>
  <si>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</si>
  <si>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</si>
  <si>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</si>
  <si>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</si>
  <si>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</si>
  <si>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</si>
  <si>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</si>
  <si>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</si>
  <si>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</si>
  <si>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</si>
  <si>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</si>
  <si>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</si>
  <si>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</si>
  <si>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</si>
  <si>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</si>
  <si>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</si>
  <si>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</si>
  <si>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</si>
  <si>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</si>
  <si>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</si>
  <si>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</si>
  <si>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</si>
  <si>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</si>
  <si>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</si>
  <si>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</si>
  <si>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</si>
  <si>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</si>
  <si>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</si>
  <si>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</si>
  <si>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</si>
  <si>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</si>
  <si>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</si>
  <si>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</si>
  <si>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</si>
  <si>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</si>
  <si>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</si>
  <si>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</si>
  <si>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</si>
  <si>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</si>
  <si>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</si>
  <si>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</si>
  <si>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</si>
  <si>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</si>
  <si>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</si>
  <si>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</si>
  <si>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</si>
  <si>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</si>
  <si>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</si>
  <si>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</si>
  <si>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</si>
  <si>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</si>
  <si>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</si>
  <si>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</si>
  <si>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</si>
  <si>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</si>
  <si>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</si>
  <si>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</si>
  <si>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</si>
  <si>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</si>
  <si>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</si>
  <si>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</si>
  <si>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</si>
  <si>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</si>
  <si>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</si>
  <si>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</si>
  <si>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</si>
  <si>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</si>
  <si>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</si>
  <si>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</si>
  <si>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</si>
  <si>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</si>
  <si>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</si>
  <si>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</si>
  <si>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</si>
  <si>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</si>
  <si>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</si>
  <si>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</si>
  <si>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</si>
  <si>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</si>
  <si>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</si>
  <si>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</si>
  <si>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</si>
  <si>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</si>
  <si>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</si>
  <si>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</si>
  <si>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</si>
  <si>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</si>
  <si>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</si>
  <si>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</si>
  <si>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</si>
  <si>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</si>
  <si>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</si>
  <si>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</si>
  <si>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</si>
  <si>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</si>
  <si>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</si>
  <si>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</si>
  <si>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</si>
  <si>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</si>
  <si>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</si>
  <si>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</si>
  <si>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</si>
  <si>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</si>
  <si>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</si>
  <si>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</si>
  <si>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</si>
  <si>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</si>
  <si>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</si>
  <si>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</si>
  <si>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</si>
  <si>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</si>
  <si>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</si>
  <si>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</si>
  <si>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</si>
  <si>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</si>
  <si>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</si>
  <si>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</si>
  <si>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</si>
  <si>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</si>
  <si>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</si>
  <si>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</si>
  <si>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</si>
  <si>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</si>
  <si>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</si>
  <si>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</si>
  <si>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</si>
  <si>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</si>
  <si>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</si>
  <si>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</si>
  <si>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</si>
  <si>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</si>
  <si>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</si>
  <si>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</si>
  <si>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</si>
  <si>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</si>
  <si>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</si>
  <si>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</si>
  <si>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</si>
  <si>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</si>
  <si>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</si>
  <si>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</si>
  <si>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</si>
  <si>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</si>
  <si>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</si>
  <si>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</si>
  <si>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</si>
  <si>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</si>
  <si>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</si>
  <si>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</si>
  <si>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</si>
  <si>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</si>
  <si>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</si>
  <si>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</si>
  <si>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</si>
  <si>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</si>
  <si>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</si>
  <si>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</si>
  <si>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</si>
  <si>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</si>
  <si>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</si>
  <si>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</si>
  <si>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</si>
  <si>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</si>
  <si>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</si>
  <si>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</si>
  <si>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</si>
  <si>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</si>
  <si>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</si>
  <si>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</si>
  <si>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</si>
  <si>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</si>
  <si>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</si>
  <si>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</si>
  <si>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</si>
  <si>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</si>
  <si>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</si>
  <si>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</si>
  <si>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</si>
  <si>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</si>
  <si>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</si>
  <si>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</si>
  <si>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</si>
  <si>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</si>
  <si>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</si>
  <si>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</si>
  <si>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</si>
  <si>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</si>
  <si>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</si>
  <si>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</si>
  <si>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</si>
  <si>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</si>
  <si>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</si>
  <si>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</si>
  <si>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</si>
  <si>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</si>
  <si>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</si>
  <si>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</si>
  <si>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</si>
  <si>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</si>
  <si>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</si>
  <si>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</si>
  <si>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</si>
  <si>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</si>
  <si>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</si>
  <si>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</si>
  <si>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</si>
  <si>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</si>
  <si>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</si>
  <si>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</si>
  <si>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</si>
  <si>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</si>
  <si>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</si>
  <si>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</si>
  <si>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</si>
  <si>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</si>
  <si>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</si>
  <si>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</si>
  <si>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</si>
  <si>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</si>
  <si>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</si>
  <si>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</si>
  <si>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</si>
  <si>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</si>
  <si>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</si>
  <si>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</si>
  <si>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</si>
  <si>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</si>
  <si>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</si>
  <si>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</si>
  <si>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</si>
  <si>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</si>
  <si>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</si>
  <si>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</si>
  <si>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</si>
  <si>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</si>
  <si>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</si>
  <si>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</si>
  <si>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</si>
  <si>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</si>
  <si>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</si>
  <si>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</si>
  <si>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</si>
  <si>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</si>
  <si>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</si>
  <si>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</si>
  <si>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</si>
  <si>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</si>
  <si>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</si>
  <si>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</si>
  <si>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</si>
  <si>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</si>
  <si>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</si>
  <si>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</si>
  <si>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</si>
  <si>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</si>
  <si>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</si>
  <si>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</si>
  <si>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</si>
  <si>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</si>
  <si>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</si>
  <si>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</si>
  <si>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</si>
  <si>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</si>
  <si>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</si>
  <si>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</si>
  <si>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</si>
  <si>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</si>
  <si>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</si>
  <si>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</si>
  <si>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</si>
  <si>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</si>
  <si>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</si>
  <si>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</si>
  <si>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</si>
  <si>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</si>
  <si>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</si>
  <si>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</si>
  <si>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</si>
  <si>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</si>
  <si>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</si>
  <si>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</si>
  <si>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</si>
  <si>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</si>
  <si>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</si>
  <si>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</si>
  <si>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</si>
  <si>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</si>
  <si>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</si>
  <si>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</si>
  <si>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</si>
  <si>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</si>
  <si>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</si>
  <si>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</si>
  <si>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</si>
  <si>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</si>
  <si>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</si>
  <si>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</si>
  <si>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</si>
  <si>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</si>
  <si>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</si>
  <si>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</si>
  <si>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</si>
  <si>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</si>
  <si>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</si>
  <si>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</si>
  <si>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</si>
  <si>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</si>
  <si>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</si>
  <si>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</si>
  <si>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</si>
  <si>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</si>
  <si>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</si>
  <si>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</si>
  <si>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</si>
  <si>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</si>
  <si>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</si>
  <si>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</si>
  <si>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</si>
  <si>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</si>
  <si>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</si>
  <si>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</si>
  <si>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</si>
  <si>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</si>
  <si>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</si>
  <si>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</si>
  <si>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</si>
  <si>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</si>
  <si>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</si>
  <si>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</si>
  <si>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</si>
  <si>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</si>
  <si>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</si>
  <si>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</si>
  <si>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</si>
  <si>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</si>
  <si>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</si>
  <si>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</si>
  <si>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</si>
  <si>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</si>
  <si>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</si>
  <si>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</si>
  <si>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</si>
  <si>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</si>
  <si>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</si>
  <si>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</si>
  <si>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</si>
  <si>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</si>
  <si>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</si>
  <si>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</si>
  <si>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</si>
  <si>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</si>
  <si>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</si>
  <si>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</si>
  <si>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</si>
  <si>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</si>
  <si>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</si>
  <si>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</si>
  <si>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</si>
  <si>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</si>
  <si>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</si>
  <si>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</si>
  <si>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</si>
  <si>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</si>
  <si>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</si>
  <si>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</si>
  <si>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</si>
  <si>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</si>
  <si>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</si>
  <si>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</si>
  <si>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</si>
  <si>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</si>
  <si>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</si>
  <si>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</si>
  <si>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</si>
  <si>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</si>
  <si>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</si>
  <si>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</si>
  <si>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</si>
  <si>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</si>
  <si>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</si>
  <si>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</si>
  <si>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</si>
  <si>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</si>
  <si>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</si>
  <si>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</si>
  <si>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</si>
  <si>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</si>
  <si>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</si>
  <si>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</si>
  <si>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</si>
  <si>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</si>
  <si>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</si>
  <si>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</si>
  <si>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</si>
  <si>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</si>
  <si>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</si>
  <si>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</si>
  <si>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</si>
  <si>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</si>
  <si>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</si>
  <si>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</si>
  <si>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</si>
  <si>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</si>
  <si>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</si>
  <si>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</si>
  <si>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</si>
  <si>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</si>
  <si>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</si>
  <si>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</si>
  <si>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</si>
  <si>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</si>
  <si>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</si>
  <si>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</si>
  <si>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</si>
  <si>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</si>
  <si>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</si>
  <si>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</si>
  <si>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</si>
  <si>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</si>
  <si>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</si>
  <si>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</si>
  <si>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</si>
  <si>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</si>
  <si>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</si>
  <si>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</si>
  <si>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</si>
  <si>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</si>
  <si>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</si>
  <si>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</si>
  <si>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</si>
  <si>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</si>
  <si>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</si>
  <si>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</si>
  <si>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</si>
  <si>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</si>
  <si>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</si>
  <si>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</si>
  <si>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</si>
  <si>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</si>
  <si>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</si>
  <si>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</si>
  <si>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</si>
  <si>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</si>
  <si>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</si>
  <si>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</si>
  <si>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</si>
  <si>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</si>
  <si>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</si>
  <si>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</si>
  <si>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</si>
  <si>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</si>
  <si>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</si>
  <si>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</si>
  <si>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</si>
  <si>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</si>
  <si>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</si>
  <si>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</si>
  <si>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</si>
  <si>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</si>
  <si>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</si>
  <si>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</si>
  <si>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</si>
  <si>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</si>
  <si>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</si>
  <si>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</si>
  <si>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</si>
  <si>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</si>
  <si>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</si>
  <si>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</si>
  <si>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</si>
  <si>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</si>
  <si>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</si>
  <si>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</si>
  <si>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</si>
  <si>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</si>
  <si>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</si>
  <si>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</si>
  <si>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</si>
  <si>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</si>
  <si>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</si>
  <si>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</si>
  <si>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</si>
  <si>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</si>
  <si>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</si>
  <si>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</si>
  <si>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</si>
  <si>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</si>
  <si>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</si>
  <si>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</si>
  <si>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</si>
  <si>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</si>
  <si>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</si>
  <si>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</si>
  <si>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</si>
  <si>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</si>
  <si>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</si>
  <si>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</si>
  <si>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</si>
  <si>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</si>
  <si>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</si>
  <si>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</si>
  <si>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</si>
  <si>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</si>
  <si>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</si>
  <si>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</si>
  <si>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</si>
  <si>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</si>
  <si>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</si>
  <si>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</si>
  <si>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</si>
  <si>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</si>
  <si>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</si>
  <si>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</si>
  <si>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</si>
  <si>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</si>
  <si>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</si>
  <si>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</si>
  <si>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</si>
  <si>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</si>
  <si>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</si>
  <si>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</si>
  <si>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</si>
  <si>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</si>
  <si>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</si>
  <si>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</si>
  <si>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</si>
  <si>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</si>
  <si>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</si>
  <si>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</si>
  <si>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</si>
  <si>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</si>
  <si>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</si>
  <si>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</si>
  <si>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</si>
  <si>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</si>
  <si>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</si>
  <si>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</si>
  <si>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</si>
  <si>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</si>
  <si>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</si>
  <si>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</si>
  <si>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</si>
  <si>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</si>
  <si>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</si>
  <si>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</si>
  <si>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</si>
  <si>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</si>
  <si>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</si>
  <si>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</si>
  <si>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</si>
  <si>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</si>
  <si>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</si>
  <si>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</si>
  <si>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</si>
  <si>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</si>
  <si>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</si>
  <si>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</si>
  <si>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</si>
  <si>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</si>
  <si>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</si>
  <si>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</si>
  <si>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</si>
  <si>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</si>
  <si>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</si>
  <si>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</si>
  <si>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</si>
  <si>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</si>
  <si>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</si>
  <si>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</si>
  <si>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</si>
  <si>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</si>
  <si>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</si>
  <si>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</si>
  <si>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</si>
  <si>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</si>
  <si>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</si>
  <si>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</si>
  <si>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</si>
  <si>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</si>
  <si>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</si>
  <si>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</si>
  <si>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</si>
  <si>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</si>
  <si>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</si>
  <si>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</si>
  <si>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</si>
  <si>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</si>
  <si>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</si>
  <si>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</si>
  <si>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</si>
  <si>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</si>
  <si>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</si>
  <si>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</si>
  <si>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</si>
  <si>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</si>
  <si>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</si>
  <si>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</si>
  <si>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</si>
  <si>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</si>
  <si>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</si>
  <si>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</si>
  <si>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</si>
  <si>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</si>
  <si>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</si>
  <si>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</si>
  <si>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</si>
  <si>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</si>
  <si>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</si>
  <si>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</si>
  <si>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</si>
  <si>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</si>
  <si>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</si>
  <si>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</si>
  <si>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</si>
  <si>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</si>
  <si>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</si>
  <si>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</si>
  <si>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</si>
  <si>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</si>
  <si>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</si>
  <si>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</si>
  <si>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</si>
  <si>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</si>
  <si>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</si>
  <si>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</si>
  <si>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</si>
  <si>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</si>
  <si>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</si>
  <si>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</si>
  <si>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</si>
  <si>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</si>
  <si>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</si>
  <si>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</si>
  <si>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</si>
  <si>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</si>
  <si>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</si>
  <si>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</si>
  <si>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</si>
  <si>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</si>
  <si>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</si>
  <si>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</si>
  <si>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</si>
  <si>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</si>
  <si>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</si>
  <si>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</si>
  <si>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</si>
  <si>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</si>
  <si>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</si>
  <si>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</si>
  <si>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</si>
  <si>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</si>
  <si>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</si>
  <si>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</si>
  <si>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</si>
  <si>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</si>
  <si>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</si>
  <si>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</si>
  <si>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</si>
  <si>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</si>
  <si>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</si>
  <si>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</si>
  <si>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</si>
  <si>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</si>
  <si>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</si>
  <si>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</si>
  <si>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</si>
  <si>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</si>
  <si>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</si>
  <si>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</si>
  <si>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</si>
  <si>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</si>
  <si>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</si>
  <si>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</si>
  <si>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</si>
  <si>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</si>
  <si>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</si>
  <si>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</si>
  <si>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</si>
  <si>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</si>
  <si>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</si>
  <si>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</si>
  <si>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</si>
  <si>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</si>
  <si>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</si>
  <si>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</si>
  <si>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</si>
  <si>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</si>
  <si>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</si>
  <si>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</si>
  <si>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</si>
  <si>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</si>
  <si>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</si>
  <si>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</si>
  <si>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</si>
  <si>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</si>
  <si>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</si>
  <si>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</si>
  <si>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</si>
  <si>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</si>
  <si>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</si>
  <si>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</si>
  <si>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</si>
  <si>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</si>
  <si>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</si>
  <si>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</si>
  <si>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</si>
  <si>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</si>
  <si>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</si>
  <si>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</si>
  <si>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</si>
  <si>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</si>
  <si>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</si>
  <si>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</si>
  <si>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</si>
  <si>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</si>
  <si>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</si>
  <si>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</si>
  <si>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</si>
  <si>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</si>
  <si>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</si>
  <si>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</si>
  <si>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</si>
  <si>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</si>
  <si>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</si>
  <si>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</si>
  <si>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</si>
  <si>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</si>
  <si>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</si>
  <si>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</si>
  <si>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</si>
  <si>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</si>
  <si>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</si>
  <si>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</si>
  <si>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</si>
  <si>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</si>
  <si>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</si>
  <si>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</si>
  <si>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</si>
  <si>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</si>
  <si>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</si>
  <si>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</si>
  <si>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</si>
  <si>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</si>
  <si>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</si>
  <si>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</si>
  <si>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</si>
  <si>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</si>
  <si>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</si>
  <si>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</si>
  <si>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</si>
  <si>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</si>
  <si>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</si>
  <si>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</si>
  <si>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</si>
  <si>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</si>
  <si>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</si>
  <si>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</si>
  <si>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</si>
  <si>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</si>
  <si>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</si>
  <si>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</si>
  <si>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</si>
  <si>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</si>
  <si>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</si>
  <si>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</si>
  <si>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</si>
  <si>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</si>
  <si>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</si>
  <si>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</si>
  <si>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</si>
  <si>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</si>
  <si>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</si>
  <si>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</si>
  <si>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</si>
  <si>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</si>
  <si>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</si>
  <si>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</si>
  <si>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</si>
  <si>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</si>
  <si>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</si>
  <si>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</si>
  <si>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</si>
  <si>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</si>
  <si>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</si>
  <si>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</si>
  <si>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</si>
  <si>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</si>
  <si>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</si>
  <si>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</si>
  <si>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</si>
  <si>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</si>
  <si>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</si>
  <si>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</si>
  <si>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</si>
  <si>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</si>
  <si>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</si>
  <si>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</si>
  <si>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</si>
  <si>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</si>
  <si>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</si>
  <si>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</si>
  <si>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</si>
  <si>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</si>
  <si>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</si>
  <si>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</si>
  <si>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</si>
  <si>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</si>
  <si>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</si>
  <si>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</si>
  <si>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</si>
  <si>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</si>
  <si>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</si>
  <si>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</si>
  <si>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</si>
  <si>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</si>
  <si>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</si>
  <si>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</si>
  <si>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</si>
  <si>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</si>
  <si>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</si>
  <si>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</si>
  <si>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</si>
  <si>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</si>
  <si>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</si>
  <si>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</si>
  <si>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</si>
  <si>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</si>
  <si>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</si>
  <si>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</si>
  <si>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</si>
  <si>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</si>
  <si>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</si>
  <si>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</si>
  <si>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</si>
  <si>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</si>
  <si>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</si>
  <si>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</si>
  <si>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</si>
  <si>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</si>
  <si>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</si>
  <si>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</si>
  <si>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</si>
  <si>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</si>
  <si>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</si>
  <si>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</si>
  <si>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</si>
  <si>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</si>
  <si>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</si>
  <si>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</si>
  <si>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</si>
  <si>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</si>
  <si>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</si>
  <si>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</si>
  <si>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</si>
  <si>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</si>
  <si>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</si>
  <si>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</si>
  <si>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</si>
  <si>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</si>
  <si>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</si>
  <si>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</si>
  <si>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</si>
  <si>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</si>
  <si>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</si>
  <si>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</si>
  <si>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</si>
  <si>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</si>
  <si>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</si>
  <si>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</si>
  <si>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</si>
  <si>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</si>
  <si>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</si>
  <si>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</si>
  <si>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</si>
  <si>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</si>
  <si>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</si>
  <si>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</si>
  <si>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</si>
  <si>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</si>
  <si>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</si>
  <si>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</si>
  <si>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</si>
  <si>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</si>
  <si>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</si>
  <si>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</si>
  <si>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</si>
  <si>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</si>
  <si>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</si>
  <si>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</si>
  <si>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</si>
  <si>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</si>
  <si>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</si>
  <si>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</si>
  <si>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</si>
  <si>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</si>
  <si>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</si>
  <si>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</si>
  <si>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</si>
  <si>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</si>
  <si>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</si>
  <si>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</si>
  <si>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</si>
  <si>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</si>
  <si>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</si>
  <si>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</si>
  <si>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</si>
  <si>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</si>
  <si>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</si>
  <si>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</si>
  <si>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</si>
  <si>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</si>
  <si>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</si>
  <si>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</si>
  <si>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</si>
  <si>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</si>
  <si>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</si>
  <si>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</si>
  <si>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</si>
  <si>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</si>
  <si>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</si>
  <si>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</si>
  <si>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</si>
  <si>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</si>
  <si>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</si>
  <si>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</si>
  <si>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</si>
  <si>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</si>
  <si>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</si>
  <si>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</si>
  <si>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</si>
  <si>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</si>
  <si>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</si>
  <si>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</si>
  <si>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</si>
  <si>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</si>
  <si>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</si>
  <si>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</si>
  <si>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</si>
  <si>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</si>
  <si>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</si>
  <si>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</si>
  <si>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</si>
  <si>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</si>
  <si>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</si>
  <si>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</si>
  <si>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</si>
  <si>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</si>
  <si>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</si>
  <si>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</si>
  <si>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</si>
  <si>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</si>
  <si>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</si>
  <si>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</si>
  <si>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</si>
  <si>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</si>
  <si>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</si>
  <si>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</si>
  <si>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</si>
  <si>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</si>
  <si>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</si>
  <si>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</si>
  <si>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</si>
  <si>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</si>
  <si>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</si>
  <si>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</si>
  <si>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</si>
  <si>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</si>
  <si>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</si>
  <si>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</si>
  <si>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</si>
  <si>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</si>
  <si>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</si>
  <si>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</si>
  <si>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</si>
  <si>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</si>
  <si>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</si>
  <si>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</si>
  <si>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</si>
  <si>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</si>
  <si>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</si>
  <si>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</si>
  <si>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</si>
  <si>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</si>
  <si>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</si>
  <si>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</si>
  <si>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</si>
  <si>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</si>
  <si>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</si>
  <si>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</si>
  <si>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</si>
  <si>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</si>
  <si>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</si>
  <si>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</si>
  <si>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</si>
  <si>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</si>
  <si>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</si>
  <si>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</si>
  <si>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</si>
  <si>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</si>
  <si>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</si>
  <si>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</si>
  <si>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</si>
  <si>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</si>
  <si>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</si>
  <si>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</si>
  <si>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</si>
  <si>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</si>
  <si>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</si>
  <si>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</si>
  <si>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</si>
  <si>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</si>
  <si>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</si>
  <si>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</si>
  <si>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</si>
  <si>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</si>
  <si>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</si>
  <si>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</si>
  <si>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</si>
  <si>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</si>
  <si>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</si>
  <si>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</si>
  <si>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</si>
  <si>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</si>
  <si>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</si>
  <si>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</si>
  <si>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</si>
  <si>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</si>
  <si>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</si>
  <si>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</si>
  <si>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</si>
  <si>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</si>
  <si>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</si>
  <si>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</si>
  <si>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</si>
  <si>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</si>
  <si>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</si>
  <si>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</si>
  <si>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</si>
  <si>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</si>
  <si>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</si>
  <si>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</si>
  <si>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</si>
  <si>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</si>
  <si>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</si>
  <si>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</si>
  <si>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</si>
  <si>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</si>
  <si>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</si>
  <si>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</si>
  <si>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</si>
  <si>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</si>
  <si>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</si>
  <si>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</si>
  <si>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</si>
  <si>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</si>
  <si>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</si>
  <si>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</si>
  <si>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</si>
  <si>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</si>
  <si>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</si>
  <si>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</si>
  <si>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</si>
  <si>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</si>
  <si>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</si>
  <si>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</si>
  <si>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</si>
  <si>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</si>
  <si>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</si>
  <si>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</si>
  <si>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</si>
  <si>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</si>
  <si>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</si>
  <si>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</si>
  <si>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</si>
  <si>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</si>
  <si>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</si>
  <si>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</si>
  <si>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</si>
  <si>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</si>
  <si>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</si>
  <si>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</si>
  <si>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</si>
  <si>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</si>
  <si>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</si>
  <si>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</si>
  <si>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</si>
  <si>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</si>
  <si>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</si>
  <si>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</si>
  <si>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</si>
  <si>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</si>
  <si>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</si>
  <si>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</si>
  <si>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</si>
  <si>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</si>
  <si>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</si>
  <si>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</si>
  <si>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</si>
  <si>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</si>
  <si>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</si>
  <si>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</si>
  <si>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</si>
  <si>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</si>
  <si>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</si>
  <si>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</si>
  <si>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</si>
  <si>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</si>
  <si>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</si>
  <si>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</si>
  <si>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</si>
  <si>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</si>
  <si>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</si>
  <si>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</si>
  <si>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</si>
  <si>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</si>
  <si>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</si>
  <si>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</si>
  <si>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</si>
  <si>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</si>
  <si>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</si>
  <si>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</si>
  <si>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</si>
  <si>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</si>
  <si>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</si>
  <si>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</si>
  <si>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</si>
  <si>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</si>
  <si>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</si>
  <si>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</si>
  <si>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</si>
  <si>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</si>
  <si>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</si>
  <si>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</si>
  <si>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</si>
  <si>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</si>
  <si>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</si>
  <si>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</si>
  <si>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</si>
  <si>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</si>
  <si>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</si>
  <si>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</si>
  <si>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</si>
  <si>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</si>
  <si>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</si>
  <si>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</si>
  <si>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</si>
  <si>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</si>
  <si>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</si>
  <si>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</si>
  <si>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</si>
  <si>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</si>
  <si>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</si>
  <si>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</si>
  <si>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</si>
  <si>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</si>
  <si>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</si>
  <si>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</si>
  <si>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</si>
  <si>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</si>
  <si>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</si>
  <si>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</si>
  <si>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</si>
  <si>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</si>
  <si>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</si>
  <si>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</si>
  <si>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</si>
  <si>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</si>
  <si>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</si>
  <si>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</si>
  <si>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</si>
  <si>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</si>
  <si>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</si>
  <si>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</si>
  <si>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</si>
  <si>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</si>
  <si>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</si>
  <si>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</si>
  <si>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</si>
  <si>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</si>
  <si>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</si>
  <si>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</si>
  <si>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</si>
  <si>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</si>
  <si>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</si>
  <si>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</si>
  <si>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</si>
  <si>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</si>
  <si>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</si>
  <si>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</si>
  <si>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</si>
  <si>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</si>
  <si>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</si>
  <si>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</si>
  <si>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</si>
  <si>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</si>
  <si>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</si>
  <si>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</si>
  <si>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</si>
  <si>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</si>
  <si>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</si>
  <si>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</si>
  <si>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</si>
  <si>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</si>
  <si>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</si>
  <si>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</si>
  <si>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</si>
  <si>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</si>
  <si>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</si>
  <si>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</si>
  <si>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</si>
  <si>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</si>
  <si>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</si>
  <si>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</si>
  <si>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</si>
  <si>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</si>
  <si>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</si>
  <si>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</si>
  <si>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</si>
  <si>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</si>
  <si>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</si>
  <si>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</si>
  <si>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</si>
  <si>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</si>
  <si>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</si>
  <si>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</si>
  <si>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</si>
  <si>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</si>
  <si>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</si>
  <si>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</si>
  <si>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</si>
  <si>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</si>
  <si>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</si>
  <si>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</si>
  <si>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</si>
  <si>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</si>
  <si>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</si>
  <si>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</si>
  <si>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</si>
  <si>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</si>
  <si>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</si>
  <si>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</si>
  <si>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</si>
  <si>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</si>
  <si>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</si>
  <si>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</si>
  <si>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</si>
  <si>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</si>
  <si>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</si>
  <si>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</si>
  <si>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</si>
  <si>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</si>
  <si>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</si>
  <si>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</si>
  <si>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</si>
  <si>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</si>
  <si>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</si>
  <si>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</si>
  <si>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</si>
  <si>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</si>
  <si>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</si>
  <si>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</si>
  <si>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</si>
  <si>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</si>
  <si>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</si>
  <si>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</si>
  <si>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</si>
  <si>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</si>
  <si>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</si>
  <si>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</si>
  <si>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</si>
  <si>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</si>
  <si>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</si>
  <si>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</si>
  <si>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</si>
  <si>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</si>
  <si>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</si>
  <si>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</si>
  <si>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</si>
  <si>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</si>
  <si>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</si>
  <si>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</si>
  <si>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</si>
  <si>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</si>
  <si>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</si>
  <si>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</si>
  <si>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</si>
  <si>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</si>
  <si>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</si>
  <si>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</si>
  <si>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</si>
  <si>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</si>
  <si>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</si>
  <si>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</si>
  <si>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</si>
  <si>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</si>
  <si>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</si>
  <si>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</si>
  <si>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</si>
  <si>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</si>
  <si>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</si>
  <si>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</si>
  <si>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</si>
  <si>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</si>
  <si>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</si>
  <si>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</si>
  <si>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</si>
  <si>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</si>
  <si>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</si>
  <si>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</si>
  <si>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</si>
  <si>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</si>
  <si>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</si>
  <si>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</si>
  <si>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</si>
  <si>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</si>
  <si>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</si>
  <si>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</si>
  <si>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</si>
  <si>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</si>
  <si>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</si>
  <si>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</si>
  <si>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</si>
  <si>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</si>
  <si>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</si>
  <si>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</si>
  <si>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</si>
  <si>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</si>
  <si>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</si>
  <si>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</si>
  <si>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</si>
  <si>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</si>
  <si>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</si>
  <si>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</si>
  <si>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</si>
  <si>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</si>
  <si>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</si>
  <si>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</si>
  <si>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</si>
  <si>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</si>
  <si>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</si>
  <si>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</si>
  <si>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</si>
  <si>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</si>
  <si>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</si>
  <si>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</si>
  <si>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</si>
  <si>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</si>
  <si>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</si>
  <si>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</si>
  <si>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</si>
  <si>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</si>
  <si>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</si>
  <si>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</si>
  <si>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</si>
  <si>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</si>
  <si>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</si>
  <si>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</si>
  <si>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</si>
  <si>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</si>
  <si>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</si>
  <si>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</si>
  <si>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</si>
  <si>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</si>
  <si>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</si>
  <si>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</si>
  <si>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</si>
  <si>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</si>
  <si>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</si>
  <si>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</si>
  <si>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</si>
  <si>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</si>
  <si>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</si>
  <si>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</si>
  <si>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</si>
  <si>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</si>
  <si>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</si>
  <si>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</si>
  <si>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</si>
  <si>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</si>
  <si>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</si>
  <si>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</si>
  <si>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</si>
  <si>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</si>
  <si>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</si>
  <si>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</si>
  <si>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</si>
  <si>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</si>
  <si>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</si>
  <si>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</si>
  <si>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</si>
  <si>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</si>
  <si>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</si>
  <si>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</si>
  <si>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</si>
  <si>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</si>
  <si>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</si>
  <si>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</si>
  <si>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</si>
  <si>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</si>
  <si>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</si>
  <si>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</si>
  <si>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</si>
  <si>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</si>
  <si>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</si>
  <si>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</si>
  <si>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</si>
  <si>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</si>
  <si>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</si>
  <si>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</si>
  <si>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</si>
  <si>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</si>
  <si>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</si>
  <si>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</si>
  <si>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</si>
  <si>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</si>
  <si>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</si>
  <si>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</si>
  <si>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</si>
  <si>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</si>
  <si>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</si>
  <si>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</si>
  <si>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</si>
  <si>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</si>
  <si>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</si>
  <si>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</si>
  <si>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</si>
  <si>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</si>
  <si>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</si>
  <si>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</si>
  <si>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</si>
  <si>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</si>
  <si>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</si>
  <si>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</si>
  <si>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</si>
  <si>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</si>
  <si>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</si>
  <si>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</si>
  <si>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</si>
  <si>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</si>
  <si>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</si>
  <si>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</si>
  <si>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</si>
  <si>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</si>
  <si>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</si>
  <si>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</si>
  <si>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</si>
  <si>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</si>
  <si>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</si>
  <si>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</si>
  <si>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</si>
  <si>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</si>
  <si>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</si>
  <si>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</si>
  <si>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</si>
  <si>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</si>
  <si>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</si>
  <si>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</si>
  <si>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</si>
  <si>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</si>
  <si>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</si>
  <si>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</si>
  <si>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</si>
  <si>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</si>
  <si>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</si>
  <si>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</si>
  <si>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</si>
  <si>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</si>
  <si>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</si>
  <si>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</si>
  <si>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</si>
  <si>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</si>
  <si>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</si>
  <si>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</si>
  <si>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</si>
  <si>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</si>
  <si>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</si>
  <si>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</si>
  <si>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</si>
  <si>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</si>
  <si>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</si>
  <si>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</si>
  <si>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</si>
  <si>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</si>
  <si>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</si>
  <si>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</si>
  <si>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</si>
  <si>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</si>
  <si>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</si>
  <si>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</si>
  <si>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</si>
  <si>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</si>
  <si>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</si>
  <si>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</si>
  <si>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</si>
  <si>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</si>
  <si>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</si>
  <si>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</si>
  <si>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</si>
  <si>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</si>
  <si>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</si>
  <si>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</si>
  <si>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</si>
  <si>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</si>
  <si>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</si>
  <si>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</si>
  <si>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</si>
  <si>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</si>
  <si>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</si>
  <si>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</si>
  <si>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</si>
  <si>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</si>
  <si>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</si>
  <si>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</si>
  <si>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</si>
  <si>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</si>
  <si>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</si>
  <si>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</si>
  <si>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</si>
  <si>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</si>
  <si>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</si>
  <si>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</si>
  <si>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</si>
  <si>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</si>
  <si>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</si>
  <si>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</si>
  <si>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</si>
  <si>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</si>
  <si>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</si>
  <si>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</si>
  <si>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</si>
  <si>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</si>
  <si>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</si>
  <si>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</si>
  <si>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</si>
  <si>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</si>
  <si>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</si>
  <si>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</si>
  <si>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</si>
  <si>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</si>
  <si>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</si>
  <si>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</si>
  <si>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</si>
  <si>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</si>
  <si>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</si>
  <si>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</si>
  <si>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</si>
  <si>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</si>
  <si>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</si>
  <si>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</si>
  <si>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</si>
  <si>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</si>
  <si>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</si>
  <si>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</si>
  <si>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</si>
  <si>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</si>
  <si>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</si>
  <si>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</si>
  <si>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</si>
  <si>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</si>
  <si>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</si>
  <si>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</si>
  <si>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</si>
  <si>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</si>
  <si>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</si>
  <si>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</si>
  <si>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</si>
  <si>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</si>
  <si>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</si>
  <si>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</si>
  <si>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</si>
  <si>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</si>
  <si>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</si>
  <si>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</si>
  <si>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</si>
  <si>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</si>
  <si>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</si>
  <si>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</si>
  <si>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</si>
  <si>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</si>
  <si>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</si>
  <si>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</si>
  <si>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</si>
  <si>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</si>
  <si>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</si>
  <si>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</si>
  <si>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</si>
  <si>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</si>
  <si>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</si>
  <si>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</si>
  <si>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</si>
  <si>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</si>
  <si>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</si>
  <si>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</si>
  <si>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</si>
  <si>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</si>
  <si>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</si>
  <si>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</si>
  <si>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</si>
  <si>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</si>
  <si>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</si>
  <si>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</si>
  <si>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</si>
  <si>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</si>
  <si>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</si>
  <si>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</si>
  <si>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</si>
  <si>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</si>
  <si>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</si>
  <si>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</si>
  <si>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</si>
  <si>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</si>
  <si>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</si>
  <si>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</si>
  <si>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</si>
  <si>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</si>
  <si>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</si>
  <si>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</si>
  <si>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</si>
  <si>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</si>
  <si>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</si>
  <si>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</si>
  <si>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</si>
  <si>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</si>
  <si>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</si>
  <si>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</si>
  <si>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</si>
  <si>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</si>
  <si>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</si>
  <si>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</si>
  <si>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</si>
  <si>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</si>
  <si>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</si>
  <si>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</si>
  <si>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</si>
  <si>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</si>
  <si>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</si>
  <si>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</si>
  <si>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</si>
  <si>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</si>
  <si>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</si>
  <si>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</si>
  <si>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</si>
  <si>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</si>
  <si>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</si>
  <si>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</si>
  <si>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</si>
  <si>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</si>
  <si>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</si>
  <si>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</si>
  <si>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</si>
  <si>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</si>
  <si>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</si>
  <si>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</si>
  <si>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</si>
  <si>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</si>
  <si>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</si>
  <si>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</si>
  <si>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</si>
  <si>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</si>
  <si>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</si>
  <si>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</si>
  <si>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</si>
  <si>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</si>
  <si>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</si>
  <si>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</si>
  <si>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</si>
  <si>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</si>
  <si>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</si>
  <si>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</si>
  <si>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</si>
  <si>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</si>
  <si>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</si>
  <si>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</si>
  <si>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</si>
  <si>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</si>
  <si>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</si>
  <si>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</si>
  <si>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</si>
  <si>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</si>
  <si>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</si>
  <si>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</si>
  <si>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</si>
  <si>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</si>
  <si>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</si>
  <si>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</si>
  <si>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</si>
  <si>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</si>
  <si>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</si>
  <si>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</si>
  <si>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</si>
  <si>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</si>
  <si>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</si>
  <si>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</si>
  <si>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</si>
  <si>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</si>
  <si>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</si>
  <si>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</si>
  <si>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</si>
  <si>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</si>
  <si>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</si>
  <si>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</si>
  <si>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</si>
  <si>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</si>
  <si>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</si>
  <si>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</si>
  <si>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</si>
  <si>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</si>
  <si>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</si>
  <si>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</si>
  <si>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</si>
  <si>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</si>
  <si>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</si>
  <si>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</si>
  <si>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</si>
  <si>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</si>
  <si>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</si>
  <si>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</si>
  <si>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</si>
  <si>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</si>
  <si>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</si>
  <si>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</si>
  <si>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</si>
  <si>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</si>
  <si>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</si>
  <si>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</si>
  <si>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</si>
  <si>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</si>
  <si>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</si>
  <si>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</si>
  <si>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</si>
  <si>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</si>
  <si>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</si>
  <si>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</si>
  <si>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</si>
  <si>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</si>
  <si>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</si>
  <si>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</si>
  <si>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</si>
  <si>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</si>
  <si>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</si>
  <si>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</si>
  <si>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</si>
  <si>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</si>
  <si>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</si>
  <si>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</si>
  <si>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</si>
  <si>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</si>
  <si>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</si>
  <si>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</si>
  <si>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</si>
  <si>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</si>
  <si>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</si>
  <si>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</si>
  <si>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</si>
  <si>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</si>
  <si>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</si>
  <si>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</si>
  <si>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</si>
  <si>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</si>
  <si>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</si>
  <si>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</si>
  <si>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</si>
  <si>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</si>
  <si>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</si>
  <si>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</si>
  <si>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</si>
  <si>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</si>
  <si>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</si>
  <si>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</si>
  <si>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</si>
  <si>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</si>
  <si>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</si>
  <si>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</si>
  <si>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</si>
  <si>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</si>
  <si>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</si>
  <si>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</si>
  <si>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</si>
  <si>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</si>
  <si>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</si>
  <si>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</si>
  <si>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</si>
  <si>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</si>
  <si>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</si>
  <si>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</si>
  <si>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</si>
  <si>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</si>
  <si>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</si>
  <si>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</si>
  <si>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</si>
  <si>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</si>
  <si>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</si>
  <si>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</si>
  <si>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</si>
  <si>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</si>
  <si>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</si>
  <si>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</si>
  <si>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</si>
  <si>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</si>
  <si>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</si>
  <si>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</si>
  <si>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</si>
  <si>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</si>
  <si>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</si>
  <si>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</si>
  <si>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</si>
  <si>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</si>
  <si>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</si>
  <si>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</si>
  <si>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</si>
  <si>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</si>
  <si>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</si>
  <si>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</si>
  <si>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</si>
  <si>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</si>
  <si>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</si>
  <si>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</si>
  <si>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</si>
  <si>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</si>
  <si>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</si>
  <si>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</si>
  <si>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</si>
  <si>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</si>
  <si>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</si>
  <si>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</si>
  <si>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</si>
  <si>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</si>
  <si>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</si>
  <si>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</si>
  <si>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</si>
  <si>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</si>
  <si>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</si>
  <si>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</si>
  <si>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</si>
  <si>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</si>
  <si>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</si>
  <si>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</si>
  <si>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</si>
  <si>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</si>
  <si>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</si>
  <si>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</si>
  <si>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</si>
  <si>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</si>
  <si>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</si>
  <si>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</si>
  <si>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</si>
  <si>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</si>
  <si>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</si>
  <si>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</si>
  <si>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</si>
  <si>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</si>
  <si>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</si>
  <si>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</si>
  <si>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</si>
  <si>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</si>
  <si>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</si>
  <si>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</si>
  <si>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</si>
  <si>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</si>
  <si>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</si>
  <si>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</si>
  <si>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</si>
  <si>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</si>
  <si>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</si>
  <si>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</si>
  <si>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</si>
  <si>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</si>
  <si>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</si>
  <si>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</si>
  <si>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</si>
  <si>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</si>
  <si>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</si>
  <si>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</si>
  <si>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</si>
  <si>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</si>
  <si>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</si>
  <si>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</si>
  <si>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</si>
  <si>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</si>
  <si>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</si>
  <si>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</si>
  <si>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</si>
  <si>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</si>
  <si>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</si>
  <si>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</si>
  <si>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</si>
  <si>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</si>
  <si>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</si>
  <si>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</si>
  <si>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</si>
  <si>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</si>
  <si>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</si>
  <si>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</si>
  <si>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</si>
  <si>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</si>
  <si>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</si>
  <si>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</si>
  <si>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</si>
  <si>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</si>
  <si>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</si>
  <si>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</si>
  <si>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</si>
  <si>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</si>
  <si>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</si>
  <si>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</si>
  <si>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</si>
  <si>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</si>
  <si>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</si>
  <si>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</si>
  <si>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</si>
  <si>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</si>
  <si>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</si>
  <si>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</si>
  <si>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</si>
  <si>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</si>
  <si>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</si>
  <si>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</si>
  <si>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</si>
  <si>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</si>
  <si>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</si>
  <si>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</si>
  <si>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</si>
  <si>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</si>
  <si>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</si>
  <si>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</si>
  <si>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</si>
  <si>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</si>
  <si>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</si>
  <si>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</si>
  <si>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</si>
  <si>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</si>
  <si>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</si>
  <si>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</si>
  <si>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</si>
  <si>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</si>
  <si>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</si>
  <si>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</si>
  <si>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</si>
  <si>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</si>
  <si>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</si>
  <si>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</si>
  <si>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</si>
  <si>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</si>
  <si>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</si>
  <si>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</si>
  <si>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</si>
  <si>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</si>
  <si>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</si>
  <si>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</si>
  <si>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</si>
  <si>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</si>
  <si>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</si>
  <si>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</si>
  <si>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</si>
  <si>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</si>
  <si>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</si>
  <si>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</si>
  <si>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</si>
  <si>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</si>
  <si>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</si>
  <si>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</si>
  <si>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</si>
  <si>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</si>
  <si>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</si>
  <si>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</si>
  <si>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</si>
  <si>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</si>
  <si>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</si>
  <si>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</si>
  <si>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</si>
  <si>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</si>
  <si>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</si>
  <si>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</si>
  <si>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</si>
  <si>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</si>
  <si>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</si>
  <si>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</si>
  <si>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</si>
  <si>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</si>
  <si>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</si>
  <si>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</si>
  <si>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</si>
  <si>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</si>
  <si>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</si>
  <si>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</si>
  <si>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</si>
  <si>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</si>
  <si>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</si>
  <si>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</si>
  <si>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</si>
  <si>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</si>
  <si>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</si>
  <si>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</si>
  <si>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</si>
  <si>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</si>
  <si>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</si>
  <si>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</si>
  <si>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</si>
  <si>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</si>
  <si>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</si>
  <si>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</si>
  <si>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</si>
  <si>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</si>
  <si>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</si>
  <si>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</si>
  <si>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</si>
  <si>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</si>
  <si>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</si>
  <si>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</si>
  <si>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</si>
  <si>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</si>
  <si>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</si>
  <si>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</si>
  <si>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</si>
  <si>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</si>
  <si>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</si>
  <si>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</si>
  <si>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</si>
  <si>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</si>
  <si>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</si>
  <si>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</si>
  <si>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</si>
  <si>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</si>
  <si>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</si>
  <si>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</si>
  <si>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</si>
  <si>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</si>
  <si>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</si>
  <si>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</si>
  <si>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</si>
  <si>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</si>
  <si>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</si>
  <si>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</si>
  <si>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</si>
  <si>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</si>
  <si>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</si>
  <si>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</si>
  <si>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</si>
  <si>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</si>
  <si>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</si>
  <si>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</si>
  <si>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</si>
  <si>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</si>
  <si>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</si>
  <si>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</si>
  <si>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</si>
  <si>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</si>
  <si>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</si>
  <si>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</si>
  <si>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</si>
  <si>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</si>
  <si>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</si>
  <si>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</si>
  <si>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</si>
  <si>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</si>
  <si>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</si>
  <si>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</si>
  <si>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</si>
  <si>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</si>
  <si>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</si>
  <si>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</si>
  <si>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</si>
  <si>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</si>
  <si>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</si>
  <si>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</si>
  <si>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</si>
  <si>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</si>
  <si>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</si>
  <si>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</si>
  <si>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</si>
  <si>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</si>
  <si>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</si>
  <si>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</si>
  <si>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</si>
  <si>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</si>
  <si>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</si>
  <si>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</si>
  <si>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</si>
  <si>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</si>
  <si>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</si>
  <si>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</si>
  <si>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</si>
  <si>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</si>
  <si>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</si>
  <si>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</si>
  <si>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</si>
  <si>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</si>
  <si>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</si>
  <si>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</si>
  <si>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</si>
  <si>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</si>
  <si>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</si>
  <si>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</si>
  <si>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</si>
  <si>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</si>
  <si>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</si>
  <si>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</si>
  <si>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</si>
  <si>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</si>
  <si>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</si>
  <si>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</si>
  <si>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</si>
  <si>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</si>
  <si>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</si>
  <si>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</si>
  <si>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</si>
  <si>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</si>
  <si>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</si>
  <si>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</si>
  <si>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</si>
  <si>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</si>
  <si>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</si>
  <si>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</si>
  <si>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</si>
  <si>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</si>
  <si>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</si>
  <si>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</si>
  <si>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</si>
  <si>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</si>
  <si>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</si>
  <si>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</si>
  <si>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</si>
  <si>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</si>
  <si>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</si>
  <si>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</si>
  <si>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</si>
  <si>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</si>
  <si>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</si>
  <si>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</si>
  <si>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</si>
  <si>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</si>
  <si>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</si>
  <si>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</si>
  <si>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</si>
  <si>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</si>
  <si>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</si>
  <si>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</si>
  <si>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</si>
  <si>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</si>
  <si>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</si>
  <si>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</si>
  <si>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</si>
  <si>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</si>
  <si>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</si>
  <si>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</si>
  <si>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</si>
  <si>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</si>
  <si>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</si>
  <si>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</si>
  <si>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</si>
  <si>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</si>
  <si>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</si>
  <si>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</si>
  <si>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</si>
  <si>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</si>
  <si>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</si>
  <si>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</si>
  <si>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</si>
  <si>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</si>
  <si>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</si>
  <si>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</si>
  <si>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</si>
  <si>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</si>
  <si>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</si>
  <si>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</si>
  <si>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</si>
  <si>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</si>
  <si>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</si>
  <si>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</si>
  <si>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</si>
  <si>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</si>
  <si>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</si>
  <si>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</si>
  <si>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</si>
  <si>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</si>
  <si>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</si>
  <si>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</si>
  <si>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</si>
  <si>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</si>
  <si>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</si>
  <si>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</si>
  <si>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</si>
  <si>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</si>
  <si>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</si>
  <si>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</si>
  <si>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</si>
  <si>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</si>
  <si>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</si>
  <si>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</si>
  <si>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</si>
  <si>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</si>
  <si>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</si>
  <si>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</si>
  <si>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</si>
  <si>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</si>
  <si>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</si>
  <si>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</si>
  <si>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</si>
  <si>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</si>
  <si>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</si>
  <si>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</si>
  <si>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</si>
  <si>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</si>
  <si>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</si>
  <si>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</si>
  <si>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</si>
  <si>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</si>
  <si>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</si>
  <si>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</si>
  <si>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</si>
  <si>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</si>
  <si>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</si>
  <si>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</si>
  <si>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</si>
  <si>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</si>
  <si>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</si>
  <si>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</si>
  <si>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</si>
  <si>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</si>
  <si>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</si>
  <si>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</si>
  <si>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</si>
  <si>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</si>
  <si>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</si>
  <si>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</si>
  <si>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</si>
  <si>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</si>
  <si>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</si>
  <si>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</si>
  <si>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</si>
  <si>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</si>
  <si>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</si>
  <si>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</si>
  <si>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</si>
  <si>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</si>
  <si>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</si>
  <si>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</si>
  <si>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</si>
  <si>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</si>
  <si>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</si>
  <si>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</si>
  <si>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</si>
  <si>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</si>
  <si>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</si>
  <si>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</si>
  <si>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</si>
  <si>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</si>
  <si>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</si>
  <si>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</si>
  <si>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</si>
  <si>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</si>
  <si>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</si>
  <si>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</si>
  <si>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</si>
  <si>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</si>
  <si>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</si>
  <si>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</si>
  <si>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</si>
  <si>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</si>
  <si>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</si>
  <si>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</si>
  <si>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</si>
  <si>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</si>
  <si>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</si>
  <si>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</si>
  <si>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</si>
  <si>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</si>
  <si>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</si>
  <si>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</si>
  <si>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</si>
  <si>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</si>
  <si>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</si>
  <si>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</si>
  <si>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</si>
  <si>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</si>
  <si>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</si>
  <si>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</si>
  <si>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</si>
  <si>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</si>
  <si>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</si>
  <si>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</si>
  <si>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</si>
  <si>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</si>
  <si>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</si>
  <si>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</si>
  <si>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</si>
  <si>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</si>
  <si>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</si>
  <si>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</si>
  <si>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</si>
  <si>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</si>
  <si>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</si>
  <si>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</si>
  <si>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</si>
  <si>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</si>
  <si>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</si>
  <si>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</si>
  <si>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</si>
  <si>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</si>
  <si>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</si>
  <si>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</si>
  <si>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</si>
  <si>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</si>
  <si>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</si>
  <si>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</si>
  <si>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</si>
  <si>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</si>
  <si>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</si>
  <si>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</si>
  <si>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</si>
  <si>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</si>
  <si>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</si>
  <si>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</si>
  <si>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</si>
  <si>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</si>
  <si>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</si>
  <si>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</si>
  <si>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</si>
  <si>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</si>
  <si>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</si>
  <si>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</si>
  <si>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</si>
  <si>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</si>
  <si>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</si>
  <si>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</si>
  <si>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</si>
  <si>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</si>
  <si>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</si>
  <si>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</si>
  <si>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</si>
  <si>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</si>
  <si>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</si>
  <si>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</si>
  <si>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</si>
  <si>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</si>
  <si>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</si>
  <si>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</si>
  <si>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</si>
  <si>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</si>
  <si>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</si>
  <si>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</si>
  <si>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</si>
  <si>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</si>
  <si>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</si>
  <si>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</si>
  <si>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</si>
  <si>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</si>
  <si>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</si>
  <si>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</si>
  <si>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</si>
  <si>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</si>
  <si>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</si>
  <si>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</si>
  <si>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</si>
  <si>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</si>
  <si>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</si>
  <si>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</si>
  <si>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</si>
  <si>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</si>
  <si>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</si>
  <si>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</si>
  <si>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</si>
  <si>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</si>
  <si>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</si>
  <si>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</si>
  <si>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</si>
  <si>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</si>
  <si>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</si>
  <si>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</si>
  <si>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</si>
  <si>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</si>
  <si>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</si>
  <si>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</si>
  <si>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</si>
  <si>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</si>
  <si>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</si>
  <si>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</si>
  <si>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</si>
  <si>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</si>
  <si>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</si>
  <si>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</si>
  <si>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</si>
  <si>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</si>
  <si>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</si>
  <si>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</si>
  <si>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</si>
  <si>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</si>
  <si>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</si>
  <si>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</si>
  <si>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</si>
  <si>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</si>
  <si>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</si>
  <si>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</si>
  <si>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</si>
  <si>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</si>
  <si>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</si>
  <si>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</si>
  <si>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</si>
  <si>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</si>
  <si>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</si>
  <si>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</si>
  <si>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</si>
  <si>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</si>
  <si>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</si>
  <si>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</si>
  <si>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</si>
  <si>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</si>
  <si>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</si>
  <si>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</si>
  <si>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</si>
  <si>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</si>
  <si>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</si>
  <si>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</si>
  <si>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</si>
  <si>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</si>
  <si>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</si>
  <si>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</si>
  <si>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</si>
  <si>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</si>
  <si>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</si>
  <si>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</si>
  <si>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</si>
  <si>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</si>
  <si>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</si>
  <si>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</si>
  <si>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</si>
  <si>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</si>
  <si>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</si>
  <si>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</si>
  <si>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</si>
  <si>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</si>
  <si>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</si>
  <si>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</si>
  <si>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</si>
  <si>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</si>
  <si>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</si>
  <si>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</si>
  <si>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</si>
  <si>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</si>
  <si>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</si>
  <si>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</si>
  <si>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</si>
  <si>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</si>
  <si>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</si>
  <si>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</si>
  <si>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</si>
  <si>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</si>
  <si>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</si>
  <si>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</si>
  <si>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</si>
  <si>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</si>
  <si>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</si>
  <si>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</si>
  <si>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</si>
  <si>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</si>
  <si>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</si>
  <si>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</si>
  <si>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</si>
  <si>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</si>
  <si>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</si>
  <si>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</si>
  <si>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</si>
  <si>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</si>
  <si>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</si>
  <si>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</si>
  <si>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</si>
  <si>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</si>
  <si>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</si>
  <si>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</si>
  <si>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</si>
  <si>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</si>
  <si>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</si>
  <si>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</si>
  <si>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</si>
  <si>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</si>
  <si>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</si>
  <si>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</si>
  <si>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</si>
  <si>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</si>
  <si>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</si>
  <si>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</si>
  <si>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</si>
  <si>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</si>
  <si>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</si>
  <si>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</si>
  <si>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</si>
  <si>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</si>
  <si>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</si>
  <si>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</si>
  <si>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</si>
  <si>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</si>
  <si>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</si>
  <si>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</si>
  <si>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</si>
  <si>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</si>
  <si>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</si>
  <si>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</si>
  <si>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</si>
  <si>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</si>
  <si>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</si>
  <si>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</si>
  <si>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</si>
  <si>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</si>
  <si>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</si>
  <si>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</si>
  <si>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</si>
  <si>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</si>
  <si>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</si>
  <si>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</si>
  <si>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</si>
  <si>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</si>
  <si>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</si>
  <si>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</si>
  <si>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</si>
  <si>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</si>
  <si>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</si>
  <si>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</si>
  <si>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</si>
  <si>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</si>
  <si>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</si>
  <si>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</si>
  <si>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</si>
  <si>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</si>
  <si>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</si>
  <si>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</si>
  <si>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</si>
  <si>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</si>
  <si>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</si>
  <si>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</si>
  <si>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</si>
  <si>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</si>
  <si>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</si>
  <si>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</si>
  <si>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</si>
  <si>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</si>
  <si>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</si>
  <si>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</si>
  <si>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</si>
  <si>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</si>
  <si>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</si>
  <si>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</si>
  <si>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</si>
  <si>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</si>
  <si>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</si>
  <si>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</si>
  <si>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</si>
  <si>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</si>
  <si>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</si>
  <si>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</si>
  <si>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</si>
  <si>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</si>
  <si>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</si>
  <si>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</si>
  <si>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</si>
  <si>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</si>
  <si>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</si>
  <si>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</si>
  <si>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</si>
  <si>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</si>
  <si>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</si>
  <si>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</si>
  <si>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</si>
  <si>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</si>
  <si>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</si>
  <si>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</si>
  <si>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</si>
  <si>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</si>
  <si>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</si>
  <si>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</si>
  <si>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</si>
  <si>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</si>
  <si>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</si>
  <si>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</si>
  <si>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</si>
  <si>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</si>
  <si>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</si>
  <si>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</si>
  <si>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</si>
  <si>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</si>
  <si>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</si>
  <si>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</si>
  <si>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</si>
  <si>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</si>
  <si>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</si>
  <si>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</si>
  <si>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</si>
  <si>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</si>
  <si>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</si>
  <si>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</si>
  <si>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</si>
  <si>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</si>
  <si>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</si>
  <si>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</si>
  <si>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</si>
  <si>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</si>
  <si>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</si>
  <si>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</si>
  <si>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</si>
  <si>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</si>
  <si>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</si>
  <si>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</si>
  <si>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</si>
  <si>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</si>
  <si>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</si>
  <si>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</si>
  <si>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</si>
  <si>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</si>
  <si>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</si>
  <si>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</si>
  <si>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</si>
  <si>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</si>
  <si>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</si>
  <si>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</si>
  <si>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</si>
  <si>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</si>
  <si>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</si>
  <si>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</si>
  <si>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</si>
  <si>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</si>
  <si>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</si>
  <si>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</si>
  <si>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</si>
  <si>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</si>
  <si>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</si>
  <si>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</si>
  <si>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</si>
  <si>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</si>
  <si>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</si>
  <si>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</si>
  <si>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</si>
  <si>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</si>
  <si>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</si>
  <si>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</si>
  <si>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</si>
  <si>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</si>
  <si>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</si>
  <si>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</si>
  <si>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</si>
  <si>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</si>
  <si>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</si>
  <si>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</si>
  <si>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</si>
  <si>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</si>
  <si>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</si>
  <si>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</si>
  <si>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</si>
  <si>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</si>
  <si>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</si>
  <si>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</si>
  <si>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</si>
  <si>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</si>
  <si>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</si>
  <si>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</si>
  <si>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</si>
  <si>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</si>
  <si>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</si>
  <si>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</si>
  <si>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</si>
  <si>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</si>
  <si>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</si>
  <si>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</si>
  <si>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</si>
  <si>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</si>
  <si>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</si>
  <si>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</si>
  <si>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</si>
  <si>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</si>
  <si>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</si>
  <si>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</si>
  <si>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</si>
  <si>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</si>
  <si>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</si>
  <si>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</si>
  <si>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</si>
  <si>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</si>
  <si>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</si>
  <si>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</si>
  <si>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</si>
  <si>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</si>
  <si>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</si>
  <si>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</si>
  <si>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</si>
  <si>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</si>
  <si>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</si>
  <si>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</si>
  <si>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</si>
  <si>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</si>
  <si>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</si>
  <si>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</si>
  <si>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</si>
  <si>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</si>
  <si>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</si>
  <si>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</si>
  <si>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</si>
  <si>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</si>
  <si>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</si>
  <si>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</si>
  <si>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</si>
  <si>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</si>
  <si>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</si>
  <si>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</si>
  <si>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</si>
  <si>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</si>
  <si>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</si>
  <si>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</si>
  <si>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</si>
  <si>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</si>
  <si>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</si>
  <si>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</si>
  <si>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</si>
  <si>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</si>
  <si>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</si>
  <si>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</si>
  <si>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</si>
  <si>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</si>
  <si>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</si>
  <si>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</si>
  <si>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</si>
  <si>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</si>
  <si>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</si>
  <si>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</si>
  <si>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</si>
  <si>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</si>
  <si>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</si>
  <si>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</si>
  <si>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</si>
  <si>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</si>
  <si>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</si>
  <si>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</si>
  <si>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</si>
  <si>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</si>
  <si>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</si>
  <si>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</si>
  <si>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</si>
  <si>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</si>
  <si>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</si>
  <si>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</si>
  <si>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</si>
  <si>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</si>
  <si>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</si>
  <si>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</si>
  <si>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</si>
  <si>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</si>
  <si>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</si>
  <si>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</si>
  <si>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</si>
  <si>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</si>
  <si>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</si>
  <si>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</si>
  <si>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</si>
  <si>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</si>
  <si>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</si>
  <si>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</si>
  <si>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</si>
  <si>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</si>
  <si>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</si>
  <si>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</si>
  <si>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</si>
  <si>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</si>
  <si>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</si>
  <si>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</si>
  <si>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</si>
  <si>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</si>
  <si>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</si>
  <si>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</si>
  <si>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</si>
  <si>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</si>
  <si>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</si>
  <si>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</si>
  <si>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</si>
  <si>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</si>
  <si>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</si>
  <si>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</si>
  <si>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</si>
  <si>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</si>
  <si>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</si>
  <si>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</si>
  <si>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</si>
  <si>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</si>
  <si>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</si>
  <si>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</si>
  <si>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</si>
  <si>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</si>
  <si>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</si>
  <si>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</si>
  <si>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</si>
  <si>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</si>
  <si>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</si>
  <si>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</si>
  <si>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</si>
  <si>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</si>
  <si>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</si>
  <si>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</si>
  <si>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</si>
  <si>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</si>
  <si>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</si>
  <si>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</si>
  <si>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</si>
  <si>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</si>
  <si>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</si>
  <si>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</si>
  <si>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</si>
  <si>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</si>
  <si>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</si>
  <si>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</si>
  <si>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</si>
  <si>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</si>
  <si>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</si>
  <si>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</si>
  <si>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</si>
  <si>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</si>
  <si>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</si>
  <si>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</si>
  <si>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</si>
  <si>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</si>
  <si>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</si>
  <si>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</si>
  <si>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</si>
  <si>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</si>
  <si>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</si>
  <si>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</si>
  <si>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</si>
  <si>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</si>
  <si>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</si>
  <si>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</si>
  <si>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</si>
  <si>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</si>
  <si>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</si>
  <si>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</si>
  <si>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</si>
  <si>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</si>
  <si>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</si>
  <si>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</si>
  <si>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</si>
  <si>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</si>
  <si>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</si>
  <si>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</si>
  <si>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</si>
  <si>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</si>
  <si>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</si>
  <si>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</si>
  <si>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</si>
  <si>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</si>
  <si>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</si>
  <si>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</si>
  <si>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</si>
  <si>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</si>
  <si>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</si>
  <si>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</si>
  <si>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</si>
  <si>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</si>
  <si>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</si>
  <si>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</si>
  <si>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</si>
  <si>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</si>
  <si>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</si>
  <si>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</si>
  <si>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</si>
  <si>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</si>
  <si>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</si>
  <si>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</si>
  <si>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</si>
  <si>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</si>
  <si>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</si>
  <si>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</si>
  <si>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</si>
  <si>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</si>
  <si>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</si>
  <si>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</si>
  <si>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</si>
  <si>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</si>
  <si>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</si>
  <si>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</si>
  <si>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</si>
  <si>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</si>
  <si>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</si>
  <si>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</si>
  <si>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</si>
  <si>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</si>
  <si>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</si>
  <si>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</si>
  <si>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</si>
  <si>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</si>
  <si>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</si>
  <si>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</si>
  <si>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</si>
  <si>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</si>
  <si>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</si>
  <si>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</si>
  <si>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</si>
  <si>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</si>
  <si>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</si>
  <si>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</si>
  <si>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</si>
  <si>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</si>
  <si>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</si>
  <si>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</si>
  <si>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</si>
  <si>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</si>
  <si>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</si>
  <si>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</si>
  <si>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</si>
  <si>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</si>
  <si>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</si>
  <si>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</si>
  <si>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</si>
  <si>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</si>
  <si>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</si>
  <si>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</si>
  <si>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</si>
  <si>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</si>
  <si>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</si>
  <si>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</si>
  <si>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</si>
  <si>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</si>
  <si>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</si>
  <si>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</si>
  <si>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</si>
  <si>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</si>
  <si>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</si>
  <si>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</si>
  <si>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</si>
  <si>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</si>
  <si>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</si>
  <si>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</si>
  <si>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</si>
  <si>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</si>
  <si>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</si>
  <si>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</si>
  <si>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</si>
  <si>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</si>
  <si>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</si>
  <si>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</si>
  <si>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</si>
  <si>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</si>
  <si>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</si>
  <si>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</si>
  <si>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</si>
  <si>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</si>
  <si>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</si>
  <si>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</si>
  <si>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</si>
  <si>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</si>
  <si>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</si>
  <si>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</si>
  <si>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</si>
  <si>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</si>
  <si>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</si>
  <si>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</si>
  <si>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</si>
  <si>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</si>
  <si>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</si>
  <si>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</si>
  <si>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</si>
  <si>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</si>
  <si>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</si>
  <si>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</si>
  <si>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</si>
  <si>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</si>
  <si>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</si>
  <si>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</si>
  <si>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</si>
  <si>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</si>
  <si>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</si>
  <si>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</si>
  <si>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</si>
  <si>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</si>
  <si>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</si>
  <si>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</si>
  <si>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</si>
  <si>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</si>
  <si>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</si>
  <si>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</si>
  <si>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</si>
  <si>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</si>
  <si>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</si>
  <si>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</si>
  <si>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</si>
  <si>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</si>
  <si>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</si>
  <si>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</si>
  <si>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</si>
  <si>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</si>
  <si>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</si>
  <si>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</si>
  <si>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</si>
  <si>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</si>
  <si>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</si>
  <si>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</si>
  <si>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</si>
  <si>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</si>
  <si>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</si>
  <si>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</si>
  <si>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</si>
  <si>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</si>
  <si>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</si>
  <si>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</si>
  <si>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</si>
  <si>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</si>
  <si>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</si>
  <si>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</si>
  <si>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</si>
  <si>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</si>
  <si>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</si>
  <si>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</si>
  <si>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</si>
  <si>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</si>
  <si>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</si>
  <si>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</si>
  <si>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</si>
  <si>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</si>
  <si>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</si>
  <si>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</si>
  <si>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</si>
  <si>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</si>
  <si>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</si>
  <si>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</si>
  <si>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</si>
  <si>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</si>
  <si>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</si>
  <si>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</si>
  <si>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</si>
  <si>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</si>
  <si>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</si>
  <si>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</si>
  <si>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</si>
  <si>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</si>
  <si>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</si>
  <si>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</si>
  <si>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</si>
  <si>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</si>
  <si>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</si>
  <si>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</si>
  <si>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</si>
  <si>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</si>
  <si>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</si>
  <si>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</si>
  <si>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</si>
  <si>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</si>
  <si>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</si>
  <si>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</si>
  <si>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</si>
  <si>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</si>
  <si>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</si>
  <si>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</si>
  <si>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</si>
  <si>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</si>
  <si>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</si>
  <si>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</si>
  <si>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</si>
  <si>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</si>
  <si>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</si>
  <si>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</si>
  <si>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</si>
  <si>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</si>
  <si>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</si>
  <si>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</si>
  <si>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</si>
  <si>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</si>
  <si>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</si>
  <si>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</si>
  <si>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</si>
  <si>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</si>
  <si>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</si>
  <si>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</si>
  <si>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</si>
  <si>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</si>
  <si>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</si>
  <si>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</si>
  <si>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</si>
  <si>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</si>
  <si>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</si>
  <si>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</si>
  <si>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</si>
  <si>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</si>
  <si>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</si>
  <si>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</si>
  <si>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</si>
  <si>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</si>
  <si>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</si>
  <si>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</si>
  <si>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</si>
  <si>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</si>
  <si>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</si>
  <si>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</si>
  <si>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</si>
  <si>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</si>
  <si>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</si>
  <si>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</si>
  <si>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</si>
  <si>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</si>
  <si>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</si>
  <si>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</si>
  <si>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</si>
  <si>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</si>
  <si>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</si>
  <si>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</si>
  <si>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</si>
  <si>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</si>
  <si>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</si>
  <si>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</si>
  <si>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</si>
  <si>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</si>
  <si>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</si>
  <si>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</si>
  <si>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</si>
  <si>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</si>
  <si>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</si>
  <si>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</si>
  <si>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</si>
  <si>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</si>
  <si>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</si>
  <si>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</si>
  <si>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</si>
  <si>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</si>
  <si>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</si>
  <si>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</si>
  <si>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</si>
  <si>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</si>
  <si>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</si>
  <si>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</si>
  <si>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</si>
  <si>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</si>
  <si>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</si>
  <si>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</si>
  <si>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</si>
  <si>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</si>
  <si>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</si>
  <si>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</si>
  <si>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</si>
  <si>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</si>
  <si>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</si>
  <si>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</si>
  <si>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</si>
  <si>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</si>
  <si>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</si>
  <si>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</si>
  <si>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</si>
  <si>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</si>
  <si>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</si>
  <si>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</si>
  <si>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</si>
  <si>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</si>
  <si>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</si>
  <si>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</si>
  <si>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</si>
  <si>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</si>
  <si>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</si>
  <si>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</si>
  <si>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</si>
  <si>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</si>
  <si>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</si>
  <si>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</si>
  <si>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</si>
  <si>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</si>
  <si>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</si>
  <si>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</si>
  <si>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</si>
  <si>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</si>
  <si>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</si>
  <si>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</si>
  <si>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</si>
  <si>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</si>
  <si>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</si>
  <si>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</si>
  <si>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</si>
  <si>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</si>
  <si>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</si>
  <si>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</si>
  <si>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</si>
  <si>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</si>
  <si>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</si>
  <si>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</si>
  <si>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</si>
  <si>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</si>
  <si>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</si>
  <si>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</si>
  <si>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</si>
  <si>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</si>
  <si>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</si>
  <si>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</si>
  <si>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</si>
  <si>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</si>
  <si>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</si>
  <si>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</si>
  <si>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</si>
  <si>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</si>
  <si>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</si>
  <si>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</si>
  <si>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</si>
  <si>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</si>
  <si>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</si>
  <si>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</si>
  <si>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</si>
  <si>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</si>
  <si>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</si>
  <si>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</si>
  <si>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</si>
  <si>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</si>
  <si>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</si>
  <si>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</si>
  <si>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</si>
  <si>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</si>
  <si>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</si>
  <si>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</si>
  <si>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</si>
  <si>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</si>
  <si>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</si>
  <si>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</si>
  <si>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</si>
  <si>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</si>
  <si>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</si>
  <si>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</si>
  <si>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</si>
  <si>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</si>
  <si>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</si>
  <si>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</si>
  <si>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</si>
  <si>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</si>
  <si>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</si>
  <si>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</si>
  <si>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</si>
  <si>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</si>
  <si>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</si>
  <si>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</si>
  <si>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</si>
  <si>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</si>
  <si>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</si>
  <si>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</si>
  <si>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</si>
  <si>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</si>
  <si>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</si>
  <si>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</si>
  <si>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</si>
  <si>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</si>
  <si>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</si>
  <si>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</si>
  <si>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</si>
  <si>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</si>
  <si>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</si>
  <si>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</si>
  <si>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</si>
  <si>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</si>
  <si>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</si>
  <si>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</si>
  <si>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</si>
  <si>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</si>
  <si>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</si>
  <si>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</si>
  <si>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</si>
  <si>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</si>
  <si>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</si>
  <si>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</si>
  <si>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</si>
  <si>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</si>
  <si>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</si>
  <si>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</si>
  <si>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</si>
  <si>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</si>
  <si>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</si>
  <si>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</si>
  <si>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</si>
  <si>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</si>
  <si>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</si>
  <si>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</si>
  <si>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</si>
  <si>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</si>
  <si>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</si>
  <si>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</si>
  <si>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</si>
  <si>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</si>
  <si>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</si>
  <si>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</si>
  <si>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</si>
  <si>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</si>
  <si>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</si>
  <si>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</si>
  <si>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</si>
  <si>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</si>
  <si>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</si>
  <si>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</si>
  <si>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</si>
  <si>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</si>
  <si>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</si>
  <si>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</si>
  <si>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</si>
  <si>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</si>
  <si>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</si>
  <si>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</si>
  <si>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</si>
  <si>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</si>
  <si>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</si>
  <si>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</si>
  <si>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</si>
  <si>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</si>
  <si>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</si>
  <si>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</si>
  <si>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</si>
  <si>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</si>
  <si>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</si>
  <si>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</si>
  <si>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</si>
  <si>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</si>
  <si>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</si>
  <si>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</si>
  <si>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</si>
  <si>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</si>
  <si>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</si>
  <si>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</si>
  <si>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</si>
  <si>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</si>
  <si>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</si>
  <si>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</si>
  <si>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</si>
  <si>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</si>
  <si>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</si>
  <si>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</si>
  <si>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</si>
  <si>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</si>
  <si>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</si>
  <si>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</si>
  <si>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</si>
  <si>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</si>
  <si>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</si>
  <si>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</si>
  <si>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</si>
  <si>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</si>
  <si>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</si>
  <si>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</si>
  <si>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</si>
  <si>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</si>
  <si>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</si>
  <si>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</si>
  <si>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</si>
  <si>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</si>
  <si>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</si>
  <si>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</si>
  <si>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</si>
  <si>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</si>
  <si>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</si>
  <si>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</si>
  <si>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</si>
  <si>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</si>
  <si>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</si>
  <si>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</si>
  <si>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</si>
  <si>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</si>
  <si>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</si>
  <si>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</si>
  <si>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</si>
  <si>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</si>
  <si>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</si>
  <si>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</si>
  <si>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</si>
  <si>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</si>
  <si>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</si>
  <si>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</si>
  <si>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</si>
  <si>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</si>
  <si>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</si>
  <si>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</si>
  <si>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</si>
  <si>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</si>
  <si>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</si>
  <si>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</si>
  <si>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</si>
  <si>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</si>
  <si>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</si>
  <si>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</si>
  <si>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</si>
  <si>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</si>
  <si>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</si>
  <si>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</si>
  <si>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</si>
  <si>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</si>
  <si>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</si>
  <si>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</si>
  <si>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</si>
  <si>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</si>
  <si>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</si>
  <si>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</si>
  <si>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</si>
  <si>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</si>
  <si>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</si>
  <si>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</si>
  <si>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</si>
  <si>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</si>
  <si>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</si>
  <si>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</si>
  <si>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</si>
  <si>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</si>
  <si>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</si>
  <si>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</si>
  <si>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</si>
  <si>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</si>
  <si>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</si>
  <si>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</si>
  <si>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</si>
  <si>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</si>
  <si>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</si>
  <si>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</si>
  <si>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</si>
  <si>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</si>
  <si>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</si>
  <si>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</si>
  <si>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</si>
  <si>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</si>
  <si>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</si>
  <si>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</si>
  <si>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</si>
  <si>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</si>
  <si>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</si>
  <si>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</si>
  <si>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</si>
  <si>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</si>
  <si>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</si>
  <si>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</si>
  <si>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</si>
  <si>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</si>
  <si>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</si>
  <si>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</si>
  <si>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</si>
  <si>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</si>
  <si>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</si>
  <si>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</si>
  <si>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</si>
  <si>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</si>
  <si>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</si>
  <si>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</si>
  <si>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</si>
  <si>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</si>
  <si>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</si>
  <si>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</si>
  <si>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</si>
  <si>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</si>
  <si>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</si>
  <si>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</si>
  <si>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</si>
  <si>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</si>
  <si>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</si>
  <si>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</si>
  <si>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</si>
  <si>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</si>
  <si>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</si>
  <si>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</si>
  <si>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</si>
  <si>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</si>
  <si>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</si>
  <si>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</si>
  <si>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</si>
  <si>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</si>
  <si>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</si>
  <si>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</si>
  <si>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</si>
  <si>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</si>
  <si>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</si>
  <si>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</si>
  <si>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</si>
  <si>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</si>
  <si>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</si>
  <si>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</si>
  <si>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</si>
  <si>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</si>
  <si>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</si>
  <si>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</si>
  <si>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</si>
  <si>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</si>
  <si>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</si>
  <si>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</si>
  <si>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</si>
  <si>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</si>
  <si>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</si>
  <si>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</si>
  <si>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</si>
  <si>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</si>
  <si>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</si>
  <si>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</si>
  <si>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</si>
  <si>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</si>
  <si>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</si>
  <si>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</si>
  <si>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</si>
  <si>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</si>
  <si>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</si>
  <si>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</si>
  <si>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</si>
  <si>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</si>
  <si>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</si>
  <si>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</si>
  <si>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</si>
  <si>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</si>
  <si>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</si>
  <si>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</si>
  <si>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</si>
  <si>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</si>
  <si>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</si>
  <si>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</si>
  <si>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</si>
  <si>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</si>
  <si>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</si>
  <si>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</si>
  <si>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</si>
  <si>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</si>
  <si>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</si>
  <si>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</si>
  <si>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</si>
  <si>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</si>
  <si>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</si>
  <si>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</si>
  <si>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</si>
  <si>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</si>
  <si>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</si>
  <si>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</si>
  <si>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</si>
  <si>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</si>
  <si>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</si>
  <si>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</si>
  <si>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</si>
  <si>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</si>
  <si>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</si>
  <si>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</si>
  <si>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</si>
  <si>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</si>
  <si>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</si>
  <si>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</si>
  <si>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</si>
  <si>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</si>
  <si>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</si>
  <si>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</si>
  <si>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</si>
  <si>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</si>
  <si>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</si>
  <si>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</si>
  <si>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</si>
  <si>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</si>
  <si>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</si>
  <si>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</si>
  <si>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</si>
  <si>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</si>
  <si>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</si>
  <si>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</si>
  <si>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</si>
  <si>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</si>
  <si>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</si>
  <si>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</si>
  <si>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</si>
  <si>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</si>
  <si>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</si>
  <si>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</si>
  <si>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</si>
  <si>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</si>
  <si>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</si>
  <si>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</si>
  <si>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</si>
  <si>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</si>
  <si>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</si>
  <si>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</si>
  <si>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</si>
  <si>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</si>
  <si>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</si>
  <si>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</si>
  <si>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</si>
  <si>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</si>
  <si>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</si>
  <si>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</si>
  <si>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</si>
  <si>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</si>
  <si>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</si>
  <si>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</si>
  <si>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</si>
  <si>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</si>
  <si>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</si>
  <si>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</si>
  <si>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</si>
  <si>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</si>
  <si>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</si>
  <si>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</si>
  <si>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</si>
  <si>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</si>
  <si>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</si>
  <si>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</si>
  <si>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</si>
  <si>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</si>
  <si>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</si>
  <si>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</si>
  <si>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</si>
  <si>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</si>
  <si>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</si>
  <si>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</si>
  <si>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</si>
  <si>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</si>
  <si>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</si>
  <si>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</si>
  <si>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</si>
  <si>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</si>
  <si>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</si>
  <si>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</si>
  <si>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</si>
  <si>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</si>
  <si>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</si>
  <si>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</si>
  <si>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</si>
  <si>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</si>
  <si>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</si>
  <si>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</si>
  <si>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</si>
  <si>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</si>
  <si>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</si>
  <si>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</si>
  <si>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</si>
  <si>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</si>
  <si>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</si>
  <si>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</si>
  <si>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</si>
  <si>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</si>
  <si>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</si>
  <si>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</si>
  <si>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</si>
  <si>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</si>
  <si>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</si>
  <si>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</si>
  <si>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</si>
  <si>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</si>
  <si>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</si>
  <si>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</si>
  <si>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</si>
  <si>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</si>
  <si>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</si>
  <si>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</si>
  <si>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</si>
  <si>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</si>
  <si>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</si>
  <si>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</si>
  <si>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</si>
  <si>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</si>
  <si>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</si>
  <si>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</si>
  <si>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</si>
  <si>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</si>
  <si>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</si>
  <si>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</si>
  <si>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</si>
  <si>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</si>
  <si>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</si>
  <si>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</si>
  <si>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</si>
  <si>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</si>
  <si>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</si>
  <si>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</si>
  <si>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</si>
  <si>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</si>
  <si>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</si>
  <si>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</si>
  <si>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</si>
  <si>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</si>
  <si>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</si>
  <si>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</si>
  <si>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</si>
  <si>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</si>
  <si>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</si>
  <si>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</si>
  <si>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</si>
  <si>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</si>
  <si>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</si>
  <si>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</si>
  <si>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</si>
  <si>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</si>
  <si>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</si>
  <si>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</si>
  <si>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</si>
  <si>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</si>
  <si>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</si>
  <si>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</si>
  <si>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</si>
  <si>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</si>
  <si>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</si>
  <si>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</si>
  <si>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</si>
  <si>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</si>
  <si>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</si>
  <si>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</si>
  <si>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</si>
  <si>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</si>
  <si>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</si>
  <si>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</si>
  <si>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</si>
  <si>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</si>
  <si>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</si>
  <si>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</si>
  <si>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</si>
  <si>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</si>
  <si>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</si>
  <si>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</si>
  <si>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</si>
  <si>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</si>
  <si>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</si>
  <si>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</si>
  <si>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</si>
  <si>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</si>
  <si>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</si>
  <si>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</si>
  <si>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</si>
  <si>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</si>
  <si>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</si>
  <si>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</si>
  <si>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</si>
  <si>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</si>
  <si>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</si>
  <si>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</si>
  <si>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</si>
  <si>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</si>
  <si>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</si>
  <si>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</si>
  <si>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</si>
  <si>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</si>
  <si>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</si>
  <si>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</si>
  <si>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</si>
  <si>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</si>
  <si>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</si>
  <si>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</si>
  <si>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</si>
  <si>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</si>
  <si>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</si>
  <si>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</si>
  <si>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</si>
  <si>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</si>
  <si>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</si>
  <si>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</si>
  <si>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</si>
  <si>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</si>
  <si>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</si>
  <si>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</si>
  <si>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</si>
  <si>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</si>
  <si>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</si>
  <si>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</si>
  <si>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</si>
  <si>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</si>
  <si>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</si>
  <si>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</si>
  <si>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</si>
  <si>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</si>
  <si>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</si>
  <si>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</si>
  <si>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</si>
  <si>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</si>
  <si>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</si>
  <si>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</si>
  <si>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</si>
  <si>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</si>
  <si>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</si>
  <si>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</si>
  <si>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</si>
  <si>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</si>
  <si>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</si>
  <si>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</si>
  <si>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</si>
  <si>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</si>
  <si>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</si>
  <si>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</si>
  <si>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</si>
  <si>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</si>
  <si>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</si>
  <si>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</si>
  <si>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</si>
  <si>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</si>
  <si>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</si>
  <si>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</si>
  <si>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</si>
  <si>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</si>
  <si>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</si>
  <si>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</si>
  <si>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</si>
  <si>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</si>
  <si>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</si>
  <si>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</si>
  <si>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</si>
  <si>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</si>
  <si>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</si>
  <si>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</si>
  <si>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</si>
  <si>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</si>
  <si>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</si>
  <si>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</si>
  <si>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</si>
  <si>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</si>
  <si>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</si>
  <si>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</si>
  <si>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</si>
  <si>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</si>
  <si>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</si>
  <si>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</si>
  <si>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</si>
  <si>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</si>
  <si>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</si>
  <si>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</si>
  <si>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</si>
  <si>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</si>
  <si>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</si>
  <si>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</si>
  <si>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</si>
  <si>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</si>
  <si>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</si>
  <si>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</si>
  <si>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</si>
  <si>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</si>
  <si>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</si>
  <si>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</si>
  <si>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</si>
  <si>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</si>
  <si>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</si>
  <si>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</si>
  <si>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</si>
  <si>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</si>
  <si>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</si>
  <si>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</si>
  <si>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</si>
  <si>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</si>
  <si>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</si>
  <si>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</si>
  <si>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</si>
  <si>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</si>
  <si>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</si>
  <si>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</si>
  <si>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</si>
  <si>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</si>
  <si>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</si>
  <si>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</si>
  <si>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</si>
  <si>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</si>
  <si>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</si>
  <si>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</si>
  <si>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</si>
  <si>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</si>
  <si>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</si>
  <si>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</si>
  <si>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</si>
  <si>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</si>
  <si>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</si>
  <si>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</si>
  <si>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</si>
  <si>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</si>
  <si>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</si>
  <si>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</si>
  <si>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</si>
  <si>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</si>
  <si>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</si>
  <si>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</si>
  <si>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</si>
  <si>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</si>
  <si>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</si>
  <si>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</si>
  <si>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</si>
  <si>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</si>
  <si>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</si>
  <si>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</si>
  <si>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</si>
  <si>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</si>
  <si>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</si>
  <si>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</si>
  <si>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</si>
  <si>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</si>
  <si>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</si>
  <si>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</si>
  <si>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</si>
  <si>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</si>
  <si>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</si>
  <si>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</si>
  <si>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</si>
  <si>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</si>
  <si>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</si>
  <si>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</si>
  <si>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</si>
  <si>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</si>
  <si>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</si>
  <si>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</si>
  <si>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</si>
  <si>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</si>
  <si>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</si>
  <si>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</si>
  <si>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</si>
  <si>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</si>
  <si>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</si>
  <si>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</si>
  <si>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</si>
  <si>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</si>
  <si>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</si>
  <si>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</si>
  <si>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</si>
  <si>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</si>
  <si>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</si>
  <si>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</si>
  <si>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</si>
  <si>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</si>
  <si>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</si>
  <si>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</si>
  <si>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</si>
  <si>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</si>
  <si>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</si>
  <si>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</si>
  <si>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</si>
  <si>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</si>
  <si>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</si>
  <si>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</si>
  <si>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</si>
  <si>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</si>
  <si>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</si>
  <si>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</si>
  <si>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</si>
  <si>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</si>
  <si>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</si>
  <si>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</si>
  <si>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</si>
  <si>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</si>
  <si>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</si>
  <si>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</si>
  <si>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</si>
  <si>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</si>
  <si>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</si>
  <si>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</si>
  <si>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</si>
  <si>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</si>
  <si>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</si>
  <si>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</si>
  <si>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</si>
  <si>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</si>
  <si>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</si>
  <si>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</si>
  <si>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</si>
  <si>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</si>
  <si>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</si>
  <si>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</si>
  <si>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</si>
  <si>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</si>
  <si>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</si>
  <si>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</si>
  <si>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</si>
  <si>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</si>
  <si>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</si>
  <si>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</si>
  <si>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</si>
  <si>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</si>
  <si>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</si>
  <si>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</si>
  <si>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</si>
  <si>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</si>
  <si>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</si>
  <si>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</si>
  <si>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</si>
  <si>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</si>
  <si>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</si>
  <si>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</si>
  <si>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</si>
  <si>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</si>
  <si>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</si>
  <si>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</si>
  <si>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</si>
  <si>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</si>
  <si>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</si>
  <si>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</si>
  <si>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</si>
  <si>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</si>
  <si>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</si>
  <si>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</si>
  <si>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</si>
  <si>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</si>
  <si>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</si>
  <si>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</si>
  <si>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</si>
  <si>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</si>
  <si>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</si>
  <si>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</si>
  <si>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</si>
  <si>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</si>
  <si>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</si>
  <si>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</si>
  <si>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</si>
  <si>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</si>
  <si>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</si>
  <si>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</si>
  <si>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</si>
  <si>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</si>
  <si>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</si>
  <si>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</si>
  <si>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</si>
  <si>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</si>
  <si>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</si>
  <si>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</si>
  <si>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</si>
  <si>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</si>
  <si>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</si>
  <si>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</si>
  <si>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</si>
  <si>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</si>
  <si>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</si>
  <si>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</si>
  <si>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</si>
  <si>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</si>
  <si>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</si>
  <si>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</si>
  <si>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</si>
  <si>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</si>
  <si>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</si>
  <si>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</si>
  <si>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</si>
  <si>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</si>
  <si>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</si>
  <si>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</si>
  <si>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</si>
  <si>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</si>
  <si>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</si>
  <si>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</si>
  <si>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</si>
  <si>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</si>
  <si>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</si>
  <si>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</si>
  <si>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</si>
  <si>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</si>
  <si>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</si>
  <si>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</si>
  <si>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</si>
  <si>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</si>
  <si>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</si>
  <si>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</si>
  <si>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</si>
  <si>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</si>
  <si>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</si>
  <si>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</si>
  <si>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</si>
  <si>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</si>
  <si>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</si>
  <si>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</si>
  <si>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</si>
  <si>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</si>
  <si>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</si>
  <si>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</si>
  <si>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</si>
  <si>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</si>
  <si>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</si>
  <si>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</si>
  <si>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</si>
  <si>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</si>
  <si>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</si>
  <si>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</si>
  <si>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</si>
  <si>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</si>
  <si>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</si>
  <si>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</si>
  <si>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</si>
  <si>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</si>
  <si>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</si>
  <si>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</si>
  <si>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</si>
  <si>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</si>
  <si>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</si>
  <si>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</si>
  <si>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</si>
  <si>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</si>
  <si>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</si>
  <si>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</si>
  <si>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</si>
  <si>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</si>
  <si>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</si>
  <si>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</si>
  <si>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</si>
  <si>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</si>
  <si>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</si>
  <si>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</si>
  <si>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</si>
  <si>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</si>
  <si>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</si>
  <si>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</si>
  <si>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</si>
  <si>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</si>
  <si>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</si>
  <si>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</si>
  <si>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</si>
  <si>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</si>
  <si>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</si>
  <si>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</si>
  <si>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</si>
  <si>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</si>
  <si>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</si>
  <si>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</si>
  <si>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</si>
  <si>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</si>
  <si>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</si>
  <si>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</si>
  <si>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</si>
  <si>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</si>
  <si>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</si>
  <si>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</si>
  <si>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</si>
  <si>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</si>
  <si>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</si>
  <si>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</si>
  <si>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</si>
  <si>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</si>
  <si>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</si>
  <si>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</si>
  <si>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</si>
  <si>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</si>
  <si>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</si>
  <si>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</si>
  <si>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</si>
  <si>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</si>
  <si>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</si>
  <si>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</si>
  <si>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</si>
  <si>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</si>
  <si>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</si>
  <si>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</si>
  <si>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</si>
  <si>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</si>
  <si>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</si>
  <si>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</si>
  <si>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</si>
  <si>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</si>
  <si>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</si>
  <si>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</si>
  <si>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</si>
  <si>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</si>
  <si>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</si>
  <si>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</si>
  <si>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</si>
  <si>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</si>
  <si>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</si>
  <si>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</si>
  <si>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</si>
  <si>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</si>
  <si>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</si>
  <si>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</si>
  <si>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</si>
  <si>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</si>
  <si>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</si>
  <si>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</si>
  <si>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</si>
  <si>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</si>
  <si>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</si>
  <si>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</si>
  <si>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</si>
  <si>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</si>
  <si>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</si>
  <si>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</si>
  <si>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</si>
  <si>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</si>
  <si>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</si>
  <si>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</si>
  <si>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</si>
  <si>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</si>
  <si>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</si>
  <si>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</si>
  <si>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</si>
  <si>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</si>
  <si>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</si>
  <si>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</si>
  <si>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</si>
  <si>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</si>
  <si>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</si>
  <si>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</si>
  <si>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</si>
  <si>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</si>
  <si>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</si>
  <si>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</si>
  <si>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</si>
  <si>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</si>
  <si>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</si>
  <si>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</si>
  <si>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</si>
  <si>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</si>
  <si>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</si>
  <si>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</si>
  <si>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</si>
  <si>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</si>
  <si>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</si>
  <si>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</si>
  <si>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</si>
  <si>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</si>
  <si>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</si>
  <si>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</si>
  <si>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</si>
  <si>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</si>
  <si>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</si>
  <si>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</si>
  <si>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</si>
  <si>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</si>
  <si>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</si>
  <si>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</si>
  <si>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</si>
  <si>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</si>
  <si>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</si>
  <si>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</si>
  <si>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</si>
  <si>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</si>
  <si>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</si>
  <si>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</si>
  <si>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</si>
  <si>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</si>
  <si>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</si>
  <si>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</si>
  <si>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</si>
  <si>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</si>
  <si>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</si>
  <si>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</si>
  <si>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</si>
  <si>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</si>
  <si>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</si>
  <si>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</si>
  <si>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</si>
  <si>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</si>
  <si>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</si>
  <si>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</si>
  <si>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</si>
  <si>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</si>
  <si>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</si>
  <si>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</si>
  <si>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</si>
  <si>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</si>
  <si>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</si>
  <si>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</si>
  <si>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</si>
  <si>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</si>
  <si>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</si>
  <si>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</si>
  <si>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</si>
  <si>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</si>
  <si>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</si>
  <si>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</si>
  <si>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</si>
  <si>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</si>
  <si>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</si>
  <si>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</si>
  <si>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</si>
  <si>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</si>
  <si>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</si>
  <si>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</si>
  <si>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</si>
  <si>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</si>
  <si>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</si>
  <si>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</si>
  <si>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</si>
  <si>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</si>
  <si>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</si>
  <si>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</si>
  <si>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</si>
  <si>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</si>
  <si>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</si>
  <si>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</si>
  <si>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</si>
  <si>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</si>
  <si>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</si>
  <si>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</si>
  <si>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</si>
  <si>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</si>
  <si>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</si>
  <si>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</si>
  <si>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</si>
  <si>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</si>
  <si>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</si>
  <si>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</si>
  <si>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</si>
  <si>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</si>
  <si>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</si>
  <si>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</si>
  <si>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</si>
  <si>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</si>
  <si>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</si>
  <si>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</si>
  <si>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</si>
  <si>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</si>
  <si>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</si>
  <si>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</si>
  <si>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</si>
  <si>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</si>
  <si>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</si>
  <si>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</si>
  <si>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</si>
  <si>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</si>
  <si>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</si>
  <si>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</si>
  <si>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</si>
  <si>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</si>
  <si>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</si>
  <si>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</si>
  <si>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</si>
  <si>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</si>
  <si>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</si>
  <si>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</si>
  <si>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</si>
  <si>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</si>
  <si>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</si>
  <si>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</si>
  <si>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</si>
  <si>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</si>
  <si>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</si>
  <si>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</si>
  <si>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</si>
  <si>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</si>
  <si>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</si>
  <si>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</si>
  <si>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</si>
  <si>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</si>
  <si>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</si>
  <si>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</si>
  <si>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</si>
  <si>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</si>
  <si>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</si>
  <si>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</si>
  <si>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</si>
  <si>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</si>
  <si>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</si>
  <si>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</si>
  <si>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</si>
  <si>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</si>
  <si>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</si>
  <si>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</si>
  <si>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</si>
  <si>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</si>
  <si>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</si>
  <si>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</si>
  <si>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</si>
  <si>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</si>
  <si>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</si>
  <si>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</si>
  <si>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</si>
  <si>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</si>
  <si>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</si>
  <si>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</si>
  <si>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</si>
  <si>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</si>
  <si>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</si>
  <si>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</si>
  <si>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</si>
  <si>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</si>
  <si>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</si>
  <si>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</si>
  <si>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</si>
  <si>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</si>
  <si>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</si>
  <si>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</si>
  <si>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</si>
  <si>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</si>
  <si>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</si>
  <si>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</si>
  <si>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</si>
  <si>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</si>
  <si>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</si>
  <si>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</si>
  <si>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</si>
  <si>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</si>
  <si>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</si>
  <si>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</si>
  <si>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</si>
  <si>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</si>
  <si>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</si>
  <si>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</si>
  <si>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</si>
  <si>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</si>
  <si>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</si>
  <si>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</si>
  <si>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</si>
  <si>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</si>
  <si>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</si>
  <si>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</si>
  <si>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</si>
  <si>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</si>
  <si>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</si>
  <si>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</si>
  <si>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</si>
  <si>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</si>
  <si>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</si>
  <si>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</si>
  <si>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</si>
  <si>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</si>
  <si>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</si>
  <si>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</si>
  <si>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</si>
  <si>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</si>
  <si>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</si>
  <si>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</si>
  <si>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</si>
  <si>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</si>
  <si>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</si>
  <si>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</si>
  <si>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</si>
  <si>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</si>
  <si>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</si>
  <si>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</si>
  <si>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</si>
  <si>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</si>
  <si>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</si>
  <si>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</si>
  <si>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</si>
  <si>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</si>
  <si>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</si>
  <si>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</si>
  <si>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</si>
  <si>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</si>
  <si>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</si>
  <si>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</si>
  <si>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</si>
  <si>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</si>
  <si>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</si>
  <si>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</si>
  <si>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</si>
  <si>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</si>
  <si>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</si>
  <si>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</si>
  <si>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</si>
  <si>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</si>
  <si>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</si>
  <si>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</si>
  <si>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</si>
  <si>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</si>
  <si>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</si>
  <si>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</si>
  <si>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</si>
  <si>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</si>
  <si>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</si>
  <si>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</si>
  <si>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</si>
  <si>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</si>
  <si>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</si>
  <si>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</si>
  <si>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</si>
  <si>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</si>
  <si>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</si>
  <si>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</si>
  <si>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</si>
  <si>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</si>
  <si>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</si>
  <si>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</si>
  <si>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</si>
  <si>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</si>
  <si>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</si>
  <si>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</si>
  <si>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</si>
  <si>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</si>
  <si>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</si>
  <si>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</si>
  <si>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</si>
  <si>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</si>
  <si>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</si>
  <si>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</si>
  <si>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</si>
  <si>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</si>
  <si>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</si>
  <si>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</si>
  <si>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</si>
  <si>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</si>
  <si>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</si>
  <si>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</si>
  <si>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</si>
  <si>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</si>
  <si>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</si>
  <si>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</si>
  <si>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</si>
  <si>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</si>
  <si>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</si>
  <si>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</si>
  <si>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</si>
  <si>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</si>
  <si>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</si>
  <si>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</si>
  <si>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</si>
  <si>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</si>
  <si>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</si>
  <si>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</si>
  <si>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</si>
  <si>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</si>
  <si>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</si>
  <si>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</si>
  <si>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</si>
  <si>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</si>
  <si>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</si>
  <si>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</si>
  <si>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</si>
  <si>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</si>
  <si>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</si>
  <si>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</si>
  <si>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</si>
  <si>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</si>
  <si>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</si>
  <si>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</si>
  <si>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</si>
  <si>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</si>
  <si>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</si>
  <si>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</si>
  <si>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</si>
  <si>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</si>
  <si>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</si>
  <si>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</si>
  <si>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</si>
  <si>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</si>
  <si>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</si>
  <si>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</si>
  <si>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</si>
  <si>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</si>
  <si>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</si>
  <si>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</si>
  <si>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</si>
  <si>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</si>
  <si>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</si>
  <si>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</si>
  <si>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</si>
  <si>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</si>
  <si>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</si>
  <si>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</si>
  <si>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</si>
  <si>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</si>
  <si>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</si>
  <si>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</si>
  <si>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</si>
  <si>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</si>
  <si>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</si>
  <si>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</si>
  <si>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</si>
  <si>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</si>
  <si>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</si>
  <si>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</si>
  <si>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</si>
  <si>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</si>
  <si>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</si>
  <si>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</si>
  <si>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</si>
  <si>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</si>
  <si>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</si>
  <si>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</si>
  <si>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</si>
  <si>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</si>
  <si>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</si>
  <si>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</si>
  <si>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</si>
  <si>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</si>
  <si>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</si>
  <si>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</si>
  <si>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</si>
  <si>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</si>
  <si>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</si>
  <si>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</si>
  <si>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</si>
  <si>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</si>
  <si>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</si>
  <si>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</si>
  <si>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</si>
  <si>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</si>
  <si>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</si>
  <si>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</si>
  <si>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</si>
  <si>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</si>
  <si>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</si>
  <si>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</si>
  <si>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</si>
  <si>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</si>
  <si>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</si>
  <si>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</si>
  <si>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</si>
  <si>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</si>
  <si>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</si>
  <si>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</si>
  <si>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</si>
  <si>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</si>
  <si>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</si>
  <si>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</si>
  <si>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</si>
  <si>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</si>
  <si>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</si>
  <si>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</si>
  <si>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</si>
  <si>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</si>
  <si>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</si>
  <si>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</si>
  <si>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</si>
  <si>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</si>
  <si>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</si>
  <si>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</si>
  <si>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</si>
  <si>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</si>
  <si>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</si>
  <si>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</si>
  <si>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</si>
  <si>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</si>
  <si>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</si>
  <si>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</si>
  <si>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</si>
  <si>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</si>
  <si>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</si>
  <si>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</si>
  <si>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</si>
  <si>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</si>
  <si>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</si>
  <si>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</si>
  <si>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</si>
  <si>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</si>
  <si>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</si>
  <si>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</si>
  <si>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</si>
  <si>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</si>
  <si>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</si>
  <si>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</si>
  <si>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</si>
  <si>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</si>
  <si>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</si>
  <si>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</si>
  <si>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</si>
  <si>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</si>
  <si>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</si>
  <si>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</si>
  <si>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</si>
  <si>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</si>
  <si>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</si>
  <si>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</si>
  <si>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</si>
  <si>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</si>
  <si>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</si>
  <si>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</si>
  <si>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</si>
  <si>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</si>
  <si>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</si>
  <si>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</si>
  <si>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</si>
  <si>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</si>
  <si>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</si>
  <si>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</si>
  <si>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</si>
  <si>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</si>
  <si>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</si>
  <si>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</si>
  <si>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</si>
  <si>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</si>
  <si>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</si>
  <si>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</si>
  <si>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</si>
  <si>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</si>
  <si>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</si>
  <si>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</si>
  <si>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</si>
  <si>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</si>
  <si>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</si>
  <si>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</si>
  <si>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</si>
  <si>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</si>
  <si>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</si>
  <si>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</si>
  <si>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</si>
  <si>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</si>
  <si>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</si>
  <si>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</si>
  <si>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</si>
  <si>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</si>
  <si>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</si>
  <si>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</si>
  <si>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</si>
  <si>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</si>
  <si>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</si>
  <si>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</si>
  <si>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</si>
  <si>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</si>
  <si>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</si>
  <si>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</si>
  <si>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</si>
  <si>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</si>
  <si>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</si>
  <si>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</si>
  <si>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</si>
  <si>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</si>
  <si>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</si>
  <si>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</si>
  <si>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</si>
  <si>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</si>
  <si>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</si>
  <si>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</si>
  <si>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</si>
  <si>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</si>
  <si>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</si>
  <si>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</si>
  <si>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</si>
  <si>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</si>
  <si>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</si>
  <si>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</si>
  <si>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</si>
  <si>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</si>
  <si>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</si>
  <si>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</si>
  <si>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</si>
  <si>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</si>
  <si>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</si>
  <si>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</si>
  <si>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</si>
  <si>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</si>
  <si>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</si>
  <si>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</si>
  <si>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</si>
  <si>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</si>
  <si>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</si>
  <si>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</si>
  <si>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</si>
  <si>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</si>
  <si>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</si>
  <si>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</si>
  <si>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</si>
  <si>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</si>
  <si>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</si>
  <si>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</si>
  <si>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</si>
  <si>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</si>
  <si>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</si>
  <si>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</si>
  <si>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</si>
  <si>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</si>
  <si>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</si>
  <si>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</si>
  <si>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</si>
  <si>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</si>
  <si>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</si>
  <si>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</si>
  <si>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</si>
  <si>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</si>
  <si>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</si>
  <si>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</si>
  <si>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</si>
  <si>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</si>
  <si>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</si>
  <si>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</si>
  <si>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</si>
  <si>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</si>
  <si>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</si>
  <si>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</si>
  <si>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</si>
  <si>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</si>
  <si>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</si>
  <si>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</si>
  <si>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</si>
  <si>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</si>
  <si>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</si>
  <si>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</si>
  <si>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</si>
  <si>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</si>
  <si>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</si>
  <si>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</si>
  <si>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</si>
  <si>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</si>
  <si>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</si>
  <si>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</si>
  <si>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</si>
  <si>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</si>
  <si>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</si>
  <si>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</si>
  <si>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</si>
  <si>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</si>
  <si>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</si>
  <si>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</si>
  <si>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</si>
  <si>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</si>
  <si>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</si>
  <si>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</si>
  <si>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</si>
  <si>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</si>
  <si>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</si>
  <si>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</si>
  <si>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</si>
  <si>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</si>
  <si>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</si>
  <si>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</si>
  <si>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</si>
  <si>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</si>
  <si>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</si>
  <si>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</si>
  <si>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</si>
  <si>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</si>
  <si>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</si>
  <si>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</si>
  <si>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</si>
  <si>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</si>
  <si>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</si>
  <si>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</si>
  <si>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</si>
  <si>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</si>
  <si>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</si>
  <si>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</si>
  <si>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</si>
  <si>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</si>
  <si>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</si>
  <si>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</si>
  <si>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</si>
  <si>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</si>
  <si>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</si>
  <si>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</si>
  <si>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</si>
  <si>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</si>
  <si>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</si>
  <si>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</si>
  <si>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</si>
  <si>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</si>
  <si>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</si>
  <si>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</si>
  <si>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</si>
  <si>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</si>
  <si>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</si>
  <si>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</si>
  <si>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</si>
  <si>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</si>
  <si>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</si>
  <si>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</si>
  <si>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</si>
  <si>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</si>
  <si>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</si>
  <si>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</si>
  <si>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</si>
  <si>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</si>
  <si>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</si>
  <si>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</si>
  <si>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</si>
  <si>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</si>
  <si>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</si>
  <si>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</si>
  <si>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</si>
  <si>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</si>
  <si>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</si>
  <si>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</si>
  <si>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</si>
  <si>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</si>
  <si>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</si>
  <si>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</si>
  <si>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</si>
  <si>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</si>
  <si>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</si>
  <si>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</si>
  <si>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</si>
  <si>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</si>
  <si>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</si>
  <si>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</si>
  <si>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</si>
  <si>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</si>
  <si>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</si>
  <si>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</si>
  <si>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</si>
  <si>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</si>
  <si>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</si>
  <si>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</si>
  <si>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</si>
  <si>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</si>
  <si>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</si>
  <si>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</si>
  <si>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</si>
  <si>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</si>
  <si>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</si>
  <si>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</si>
  <si>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</si>
  <si>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</si>
  <si>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</si>
  <si>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</si>
  <si>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</si>
  <si>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</si>
  <si>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</si>
  <si>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</si>
  <si>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</si>
  <si>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</si>
  <si>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</si>
  <si>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</si>
  <si>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</si>
  <si>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</si>
  <si>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</si>
  <si>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</si>
  <si>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</si>
  <si>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</si>
  <si>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</si>
  <si>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</si>
  <si>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</si>
  <si>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</si>
  <si>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</si>
  <si>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</si>
  <si>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</si>
  <si>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</si>
  <si>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</si>
  <si>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</si>
  <si>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</si>
  <si>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</si>
  <si>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</si>
  <si>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</si>
  <si>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</si>
  <si>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</si>
  <si>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</si>
  <si>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</si>
  <si>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</si>
  <si>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</si>
  <si>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</si>
  <si>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</si>
  <si>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</si>
  <si>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</si>
  <si>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</si>
  <si>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</si>
  <si>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</si>
  <si>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</si>
  <si>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</si>
  <si>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</si>
  <si>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</si>
  <si>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</si>
  <si>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</si>
  <si>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</si>
  <si>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</si>
  <si>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</si>
  <si>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</si>
  <si>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</si>
  <si>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</si>
  <si>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</si>
  <si>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</si>
  <si>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</si>
  <si>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</si>
  <si>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</si>
  <si>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</si>
  <si>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</si>
  <si>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</si>
  <si>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</si>
  <si>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</si>
  <si>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</si>
  <si>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</si>
  <si>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</si>
  <si>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</si>
  <si>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</si>
  <si>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</si>
  <si>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</si>
  <si>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</si>
  <si>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</si>
  <si>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</si>
  <si>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</si>
  <si>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</si>
  <si>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</si>
  <si>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</si>
  <si>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</si>
  <si>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</si>
  <si>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</si>
  <si>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</si>
  <si>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</si>
  <si>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</si>
  <si>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</si>
  <si>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</si>
  <si>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</si>
  <si>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</si>
  <si>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</si>
  <si>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</si>
  <si>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</si>
  <si>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</si>
  <si>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</si>
  <si>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</si>
  <si>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</si>
  <si>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</si>
  <si>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</si>
  <si>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</si>
  <si>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</si>
  <si>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</si>
  <si>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</si>
  <si>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</si>
  <si>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</si>
  <si>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</si>
  <si>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</si>
  <si>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</si>
  <si>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</si>
  <si>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</si>
  <si>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</si>
  <si>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</si>
  <si>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</si>
  <si>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</si>
  <si>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</si>
  <si>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</si>
  <si>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</si>
  <si>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</si>
  <si>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</si>
  <si>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</si>
  <si>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</si>
  <si>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</si>
  <si>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</si>
  <si>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</si>
  <si>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</si>
  <si>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</si>
  <si>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</si>
  <si>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</si>
  <si>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</si>
  <si>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</si>
  <si>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</si>
  <si>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</si>
  <si>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</si>
  <si>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</si>
  <si>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</si>
  <si>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</si>
  <si>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</si>
  <si>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</si>
  <si>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</si>
  <si>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</si>
  <si>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</si>
  <si>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</si>
  <si>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</si>
  <si>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</si>
  <si>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</si>
  <si>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</si>
  <si>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</si>
  <si>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</si>
  <si>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</si>
  <si>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</si>
  <si>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</si>
  <si>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</si>
  <si>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</si>
  <si>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</si>
  <si>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</si>
  <si>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</si>
  <si>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</si>
  <si>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</si>
  <si>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</si>
  <si>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</si>
  <si>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</si>
  <si>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</si>
  <si>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</si>
  <si>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</si>
  <si>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</si>
  <si>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</si>
  <si>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</si>
  <si>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</si>
  <si>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</si>
  <si>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</si>
  <si>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</si>
  <si>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</si>
  <si>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</si>
  <si>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</si>
  <si>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</si>
  <si>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</si>
  <si>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</si>
  <si>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</si>
  <si>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</si>
  <si>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</si>
  <si>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</si>
  <si>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</si>
  <si>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</si>
  <si>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</si>
  <si>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</si>
  <si>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</si>
  <si>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</si>
  <si>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</si>
  <si>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</si>
  <si>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</si>
  <si>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</si>
  <si>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</si>
  <si>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</si>
  <si>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</si>
  <si>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</si>
  <si>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</si>
  <si>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</si>
  <si>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</si>
  <si>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</si>
  <si>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</si>
  <si>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</si>
  <si>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</si>
  <si>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</si>
  <si>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</si>
  <si>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</si>
  <si>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</si>
  <si>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</si>
  <si>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</si>
  <si>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</si>
  <si>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</si>
  <si>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</si>
  <si>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</si>
  <si>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</si>
  <si>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</si>
  <si>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</si>
  <si>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</si>
  <si>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</si>
  <si>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</si>
  <si>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</si>
  <si>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</si>
  <si>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</si>
  <si>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</si>
  <si>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</si>
  <si>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</si>
  <si>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</si>
  <si>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</si>
  <si>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</si>
  <si>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</si>
  <si>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</si>
  <si>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</si>
  <si>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</si>
  <si>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</si>
  <si>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</si>
  <si>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</si>
  <si>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</si>
  <si>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</si>
  <si>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</si>
  <si>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</si>
  <si>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</si>
  <si>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</si>
  <si>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</si>
  <si>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</si>
  <si>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</si>
  <si>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</si>
  <si>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</si>
  <si>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</si>
  <si>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</si>
  <si>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</si>
  <si>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</si>
  <si>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</si>
  <si>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</si>
  <si>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</si>
  <si>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</si>
  <si>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</si>
  <si>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</si>
  <si>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</si>
  <si>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</si>
  <si>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</si>
  <si>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</si>
  <si>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</si>
  <si>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</si>
  <si>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</si>
  <si>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</si>
  <si>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</si>
  <si>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</si>
  <si>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</si>
  <si>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</si>
  <si>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</si>
  <si>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</si>
  <si>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</si>
  <si>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</si>
  <si>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</si>
  <si>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</si>
  <si>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</si>
  <si>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</si>
  <si>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</si>
  <si>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</si>
  <si>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</si>
  <si>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</si>
  <si>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</si>
  <si>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</si>
  <si>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</si>
  <si>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</si>
  <si>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</si>
  <si>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</si>
  <si>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</si>
  <si>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</si>
  <si>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</si>
  <si>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</si>
  <si>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</si>
  <si>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</si>
  <si>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</si>
  <si>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</si>
  <si>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</si>
  <si>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</si>
  <si>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</si>
  <si>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</si>
  <si>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</si>
  <si>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</si>
  <si>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</si>
  <si>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</si>
  <si>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</si>
  <si>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</si>
  <si>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</si>
  <si>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</si>
  <si>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</si>
  <si>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</si>
  <si>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</si>
  <si>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</si>
  <si>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</si>
  <si>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</si>
  <si>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</si>
  <si>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</si>
  <si>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</si>
  <si>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</si>
  <si>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</si>
  <si>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</si>
  <si>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</si>
  <si>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</si>
  <si>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</si>
  <si>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</si>
  <si>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</si>
  <si>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</si>
  <si>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</si>
  <si>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</si>
  <si>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</si>
  <si>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</si>
  <si>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</si>
  <si>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</si>
  <si>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</si>
  <si>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</si>
  <si>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</si>
  <si>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</si>
  <si>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</si>
  <si>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</si>
  <si>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</si>
  <si>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</si>
  <si>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</si>
  <si>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</si>
  <si>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</si>
  <si>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</si>
  <si>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</si>
  <si>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</si>
  <si>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</si>
  <si>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</si>
  <si>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</si>
  <si>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</si>
  <si>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</si>
  <si>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</si>
  <si>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</si>
  <si>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</si>
  <si>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</si>
  <si>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</si>
  <si>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</si>
  <si>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</si>
  <si>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</si>
  <si>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</si>
  <si>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</si>
  <si>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</si>
  <si>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</si>
  <si>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</si>
  <si>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</si>
  <si>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</si>
  <si>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</si>
  <si>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</si>
  <si>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</si>
  <si>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</si>
  <si>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</si>
  <si>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</si>
  <si>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</si>
  <si>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</si>
  <si>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</si>
  <si>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</si>
  <si>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</si>
  <si>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</si>
  <si>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</si>
  <si>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</si>
  <si>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</si>
  <si>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</si>
  <si>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</si>
  <si>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</si>
  <si>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</si>
  <si>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</si>
  <si>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</si>
  <si>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</si>
  <si>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</si>
  <si>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</si>
  <si>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</si>
  <si>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</si>
  <si>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</si>
  <si>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</si>
  <si>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</si>
  <si>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</si>
  <si>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</si>
  <si>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</si>
  <si>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</si>
  <si>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</si>
  <si>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</si>
  <si>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</si>
  <si>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</si>
  <si>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</si>
  <si>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</si>
  <si>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</si>
  <si>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</si>
  <si>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</si>
  <si>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</si>
  <si>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</si>
  <si>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</si>
  <si>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</si>
  <si>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</si>
  <si>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</si>
  <si>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</si>
  <si>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</si>
  <si>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</si>
  <si>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</si>
  <si>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</si>
  <si>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</si>
  <si>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</si>
  <si>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</si>
  <si>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</si>
  <si>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</si>
  <si>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</si>
  <si>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</si>
  <si>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</si>
  <si>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</si>
  <si>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</si>
  <si>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</si>
  <si>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</si>
  <si>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</si>
  <si>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</si>
  <si>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</si>
  <si>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</si>
  <si>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</si>
  <si>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</si>
  <si>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</si>
  <si>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</si>
  <si>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</si>
  <si>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</si>
  <si>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</si>
  <si>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</si>
  <si>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</si>
  <si>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</si>
  <si>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</si>
  <si>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</si>
  <si>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</si>
  <si>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</si>
  <si>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</si>
  <si>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</si>
  <si>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</si>
  <si>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</si>
  <si>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</si>
  <si>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</si>
  <si>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</si>
  <si>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</si>
  <si>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</si>
  <si>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</si>
  <si>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</si>
  <si>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</si>
  <si>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</si>
  <si>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</si>
  <si>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</si>
  <si>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</si>
  <si>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</si>
  <si>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</si>
  <si>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</si>
  <si>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</si>
  <si>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</si>
  <si>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</si>
  <si>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</si>
  <si>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</si>
  <si>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</si>
  <si>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</si>
  <si>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</si>
  <si>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</si>
  <si>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</si>
  <si>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</si>
  <si>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</si>
  <si>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</si>
  <si>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</si>
  <si>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</si>
  <si>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</si>
  <si>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</si>
  <si>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</si>
  <si>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</si>
  <si>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</si>
  <si>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</si>
  <si>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</si>
  <si>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</si>
  <si>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</si>
  <si>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</si>
  <si>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</si>
  <si>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</si>
  <si>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</si>
  <si>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</si>
  <si>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</si>
  <si>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</si>
  <si>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</si>
  <si>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</si>
  <si>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</si>
  <si>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</si>
  <si>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</si>
  <si>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</si>
  <si>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</si>
  <si>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</si>
  <si>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</si>
  <si>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</si>
  <si>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</si>
  <si>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</si>
  <si>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</si>
  <si>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</si>
  <si>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</si>
  <si>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</si>
  <si>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</si>
  <si>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</si>
  <si>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</si>
  <si>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</si>
  <si>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</si>
  <si>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</si>
  <si>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</si>
  <si>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</si>
  <si>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</si>
  <si>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</si>
  <si>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</si>
  <si>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</si>
  <si>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</si>
  <si>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</si>
  <si>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</si>
  <si>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</si>
  <si>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</si>
  <si>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</si>
  <si>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</si>
  <si>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</si>
  <si>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</si>
  <si>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</si>
  <si>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</si>
  <si>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</si>
  <si>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</si>
  <si>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</si>
  <si>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</si>
  <si>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</si>
  <si>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</si>
  <si>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</si>
  <si>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</si>
  <si>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</si>
  <si>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</si>
  <si>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</si>
  <si>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</si>
  <si>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</si>
  <si>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</si>
  <si>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</si>
  <si>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</si>
  <si>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</si>
  <si>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</si>
  <si>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</si>
  <si>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</si>
  <si>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</si>
  <si>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</si>
  <si>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</si>
  <si>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</si>
  <si>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</si>
  <si>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</si>
  <si>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</si>
  <si>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</si>
  <si>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</si>
  <si>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</si>
  <si>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</si>
  <si>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</si>
  <si>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</si>
  <si>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</si>
  <si>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</si>
  <si>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</si>
  <si>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</si>
  <si>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</si>
  <si>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</si>
  <si>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</si>
  <si>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</si>
  <si>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</si>
  <si>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</si>
  <si>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</si>
  <si>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</si>
  <si>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</si>
  <si>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</si>
  <si>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</si>
  <si>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</si>
  <si>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</si>
  <si>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</si>
  <si>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</si>
  <si>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</si>
  <si>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</si>
  <si>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</si>
  <si>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</si>
  <si>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</si>
  <si>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</si>
  <si>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</si>
  <si>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</si>
  <si>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</si>
  <si>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</si>
  <si>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</si>
  <si>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</si>
  <si>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</si>
  <si>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</si>
  <si>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</si>
  <si>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</si>
  <si>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</si>
  <si>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</si>
  <si>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</si>
  <si>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</si>
  <si>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</si>
  <si>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</si>
  <si>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</si>
  <si>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</si>
  <si>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</si>
  <si>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</si>
  <si>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</si>
  <si>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</si>
  <si>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</si>
  <si>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</si>
  <si>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</si>
  <si>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</si>
  <si>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</si>
  <si>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</si>
  <si>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</si>
  <si>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</si>
  <si>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</si>
  <si>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</si>
  <si>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</si>
  <si>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</si>
  <si>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</si>
  <si>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</si>
  <si>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</si>
  <si>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</si>
  <si>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</si>
  <si>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</si>
  <si>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</si>
  <si>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</si>
  <si>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</si>
  <si>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</si>
  <si>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</si>
  <si>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</si>
  <si>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</si>
  <si>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</si>
  <si>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</si>
  <si>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</si>
  <si>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</si>
  <si>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</si>
  <si>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</si>
  <si>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</si>
  <si>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</si>
  <si>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</si>
  <si>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</si>
  <si>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</si>
  <si>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</si>
  <si>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</si>
  <si>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</si>
  <si>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</si>
  <si>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</si>
  <si>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</si>
  <si>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</si>
  <si>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</si>
  <si>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</si>
  <si>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</si>
  <si>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</si>
  <si>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</si>
  <si>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</si>
  <si>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</si>
  <si>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</si>
  <si>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</si>
  <si>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</si>
  <si>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</si>
  <si>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</si>
  <si>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</si>
  <si>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</si>
  <si>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</si>
  <si>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</si>
  <si>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</si>
  <si>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</si>
  <si>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</si>
  <si>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</si>
  <si>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</si>
  <si>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</si>
  <si>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</si>
  <si>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</si>
  <si>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</si>
  <si>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</si>
  <si>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</si>
  <si>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</si>
  <si>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</si>
  <si>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</si>
  <si>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</si>
  <si>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</si>
  <si>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</si>
  <si>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</si>
  <si>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</si>
  <si>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</si>
  <si>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</si>
  <si>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</si>
  <si>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</si>
  <si>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</si>
  <si>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</si>
  <si>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</si>
  <si>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</si>
  <si>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</si>
  <si>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</si>
  <si>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</si>
  <si>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</si>
  <si>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</si>
  <si>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</si>
  <si>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</si>
  <si>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</si>
  <si>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</si>
  <si>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</si>
  <si>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</si>
  <si>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</si>
  <si>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</si>
  <si>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</si>
  <si>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</si>
  <si>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</si>
  <si>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</si>
  <si>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</si>
  <si>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</si>
  <si>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</si>
  <si>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</si>
  <si>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</si>
  <si>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</si>
  <si>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</si>
  <si>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</si>
  <si>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</si>
  <si>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</si>
  <si>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</si>
  <si>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</si>
  <si>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</si>
  <si>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</si>
  <si>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</si>
  <si>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</si>
  <si>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</si>
  <si>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</si>
  <si>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</si>
  <si>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</si>
  <si>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</si>
  <si>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</si>
  <si>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</si>
  <si>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</si>
  <si>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</si>
  <si>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</si>
  <si>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</si>
  <si>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</si>
  <si>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</si>
  <si>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</si>
  <si>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</si>
  <si>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</si>
  <si>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</si>
  <si>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</si>
  <si>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</si>
  <si>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</si>
  <si>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</si>
  <si>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</si>
  <si>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</si>
  <si>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</si>
  <si>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</si>
  <si>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</si>
  <si>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</si>
  <si>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</si>
  <si>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</si>
  <si>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</si>
  <si>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</si>
  <si>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</si>
  <si>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</si>
  <si>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</si>
  <si>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</si>
  <si>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</si>
  <si>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</si>
  <si>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</si>
  <si>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</si>
  <si>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</si>
  <si>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</si>
  <si>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</si>
  <si>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</si>
  <si>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</si>
  <si>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</si>
  <si>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</si>
  <si>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</si>
  <si>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</si>
  <si>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</si>
  <si>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</si>
  <si>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</si>
  <si>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</si>
  <si>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</si>
  <si>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</si>
  <si>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</si>
  <si>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</si>
  <si>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</si>
  <si>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</si>
  <si>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</si>
  <si>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</si>
  <si>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</si>
  <si>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</si>
  <si>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</si>
  <si>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</si>
  <si>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</si>
  <si>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</si>
  <si>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</si>
  <si>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</si>
  <si>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</si>
  <si>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</si>
  <si>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</si>
  <si>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</si>
  <si>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</si>
  <si>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</si>
  <si>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</si>
  <si>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</si>
  <si>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</si>
  <si>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</si>
  <si>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</si>
  <si>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</si>
  <si>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</si>
  <si>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</si>
  <si>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</si>
  <si>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</si>
  <si>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</si>
  <si>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</si>
  <si>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</si>
  <si>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</si>
  <si>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</si>
  <si>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</si>
  <si>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</si>
  <si>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</si>
  <si>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</si>
  <si>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</si>
  <si>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</si>
  <si>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</si>
  <si>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</si>
  <si>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</si>
  <si>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</si>
  <si>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</si>
  <si>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</si>
  <si>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</si>
  <si>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</si>
  <si>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</si>
  <si>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</si>
  <si>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</si>
  <si>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</si>
  <si>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</si>
  <si>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</si>
  <si>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</si>
  <si>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</si>
  <si>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</si>
  <si>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</si>
  <si>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</si>
  <si>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</si>
  <si>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</si>
  <si>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</si>
  <si>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</si>
  <si>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</si>
  <si>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</si>
  <si>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</si>
  <si>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</si>
  <si>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</si>
  <si>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</si>
  <si>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</si>
  <si>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</si>
  <si>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</si>
  <si>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</si>
  <si>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</si>
  <si>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</si>
  <si>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</si>
  <si>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</si>
  <si>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</si>
  <si>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</si>
  <si>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</si>
  <si>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</si>
  <si>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</si>
  <si>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</si>
  <si>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</si>
  <si>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</si>
  <si>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</si>
  <si>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</si>
  <si>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</si>
  <si>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</si>
  <si>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</si>
  <si>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</si>
  <si>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</si>
  <si>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</si>
  <si>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</si>
  <si>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</si>
  <si>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</si>
  <si>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</si>
  <si>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</si>
  <si>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</si>
  <si>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</si>
  <si>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</si>
  <si>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</si>
  <si>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</si>
  <si>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</si>
  <si>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</si>
  <si>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</si>
  <si>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</si>
  <si>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</si>
  <si>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</si>
  <si>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</si>
  <si>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</si>
  <si>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</si>
  <si>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</si>
  <si>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</si>
  <si>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</si>
  <si>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</si>
  <si>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</si>
  <si>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</si>
  <si>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</si>
  <si>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</si>
  <si>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</si>
  <si>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</si>
  <si>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</si>
  <si>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</si>
  <si>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</si>
  <si>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</si>
  <si>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</si>
  <si>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</si>
  <si>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</si>
  <si>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</si>
  <si>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</si>
  <si>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</si>
  <si>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</si>
  <si>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</si>
  <si>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</si>
  <si>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</si>
  <si>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</si>
  <si>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</si>
  <si>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</si>
  <si>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</si>
  <si>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</si>
  <si>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</si>
  <si>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</si>
  <si>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</si>
  <si>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</si>
  <si>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</si>
  <si>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</si>
  <si>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</si>
  <si>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</si>
  <si>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</si>
  <si>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</si>
  <si>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</si>
  <si>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</si>
  <si>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</si>
  <si>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</si>
  <si>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</si>
  <si>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</si>
  <si>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</si>
  <si>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</si>
  <si>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</si>
  <si>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</si>
  <si>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</si>
  <si>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</si>
  <si>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</si>
  <si>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</si>
  <si>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</si>
  <si>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</si>
  <si>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</si>
  <si>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</si>
  <si>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</si>
  <si>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</si>
  <si>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</si>
  <si>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</si>
  <si>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</si>
  <si>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</si>
  <si>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</si>
  <si>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</si>
  <si>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</si>
  <si>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</si>
  <si>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</si>
  <si>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</si>
  <si>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</si>
  <si>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</si>
  <si>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</si>
  <si>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</si>
  <si>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</si>
  <si>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</si>
  <si>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</si>
  <si>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</si>
  <si>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</si>
  <si>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</si>
  <si>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</si>
  <si>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</si>
  <si>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</si>
  <si>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</si>
  <si>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</si>
  <si>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</si>
  <si>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</si>
  <si>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</si>
  <si>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</si>
  <si>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</si>
  <si>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</si>
  <si>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</si>
  <si>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</si>
  <si>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</si>
  <si>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</si>
  <si>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</si>
  <si>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</si>
  <si>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</si>
  <si>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</si>
  <si>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</si>
  <si>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</si>
  <si>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</si>
  <si>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</si>
  <si>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</si>
  <si>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</si>
  <si>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</si>
  <si>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</si>
  <si>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</si>
  <si>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</si>
  <si>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</si>
  <si>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</si>
  <si>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</si>
  <si>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</si>
  <si>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</si>
  <si>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</si>
  <si>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</si>
  <si>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</si>
  <si>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</si>
  <si>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</si>
  <si>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</si>
  <si>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</si>
  <si>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</si>
  <si>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</si>
  <si>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</si>
  <si>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</si>
  <si>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</si>
  <si>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</si>
  <si>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</si>
  <si>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</si>
  <si>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</si>
  <si>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</si>
  <si>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</si>
  <si>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</si>
  <si>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</si>
  <si>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</si>
  <si>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</si>
  <si>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</si>
  <si>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</si>
  <si>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</si>
  <si>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</si>
  <si>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</si>
  <si>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</si>
  <si>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</si>
  <si>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</si>
  <si>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</si>
  <si>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</si>
  <si>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</si>
  <si>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</si>
  <si>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</si>
  <si>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</si>
  <si>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</si>
  <si>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</si>
  <si>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</si>
  <si>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</si>
  <si>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</si>
  <si>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</si>
  <si>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</si>
  <si>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</si>
  <si>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</si>
  <si>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</si>
  <si>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</si>
  <si>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</si>
  <si>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</si>
  <si>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</si>
  <si>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</si>
  <si>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</si>
  <si>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</si>
  <si>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</si>
  <si>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</si>
  <si>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</si>
  <si>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</si>
  <si>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</si>
  <si>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</si>
  <si>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</si>
  <si>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</si>
  <si>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</si>
  <si>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</si>
  <si>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</si>
  <si>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</si>
  <si>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</si>
  <si>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</si>
  <si>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</si>
  <si>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</si>
  <si>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</si>
  <si>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</si>
  <si>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</si>
  <si>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</si>
  <si>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</si>
  <si>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</si>
  <si>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</si>
  <si>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</si>
  <si>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</si>
  <si>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</si>
  <si>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</si>
  <si>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</si>
  <si>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</si>
  <si>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</si>
  <si>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</si>
  <si>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</si>
  <si>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</si>
  <si>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</si>
  <si>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</si>
  <si>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</si>
  <si>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</si>
  <si>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</si>
  <si>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</si>
  <si>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</si>
  <si>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</si>
  <si>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</si>
  <si>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</si>
  <si>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</si>
  <si>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</si>
  <si>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</si>
  <si>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</si>
  <si>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</si>
  <si>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</si>
  <si>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</si>
  <si>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</si>
  <si>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</si>
  <si>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</si>
  <si>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</si>
  <si>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</si>
  <si>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</si>
  <si>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</si>
  <si>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</si>
  <si>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</si>
  <si>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</si>
  <si>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</si>
  <si>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</si>
  <si>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</si>
  <si>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</si>
  <si>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</si>
  <si>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</si>
  <si>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</si>
  <si>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</si>
  <si>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</si>
  <si>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</si>
  <si>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</si>
  <si>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</si>
  <si>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</si>
  <si>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</si>
  <si>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</si>
  <si>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</si>
  <si>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</si>
  <si>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</si>
  <si>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</si>
  <si>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</si>
  <si>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</si>
  <si>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</si>
  <si>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</si>
  <si>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</si>
  <si>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</si>
  <si>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</si>
  <si>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</si>
  <si>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</si>
  <si>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</si>
  <si>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</si>
  <si>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</si>
  <si>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</si>
  <si>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</si>
  <si>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</si>
  <si>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</si>
  <si>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</si>
  <si>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</si>
  <si>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</si>
  <si>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</si>
  <si>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</si>
  <si>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</si>
  <si>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</si>
  <si>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</si>
  <si>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</si>
  <si>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</si>
  <si>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</si>
  <si>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</si>
  <si>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</si>
  <si>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</si>
  <si>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</si>
  <si>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</si>
  <si>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</si>
  <si>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</si>
  <si>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</si>
  <si>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</si>
  <si>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</si>
  <si>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</si>
  <si>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</si>
  <si>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</si>
  <si>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</si>
  <si>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</si>
  <si>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</si>
  <si>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</si>
  <si>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</si>
  <si>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</si>
  <si>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</si>
  <si>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</si>
  <si>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</si>
  <si>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</si>
  <si>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</si>
  <si>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</si>
  <si>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</si>
  <si>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</si>
  <si>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</si>
  <si>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</si>
  <si>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</si>
  <si>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</si>
  <si>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</si>
  <si>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</si>
  <si>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</si>
  <si>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</si>
  <si>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</si>
  <si>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</si>
  <si>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</si>
  <si>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</si>
  <si>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</si>
  <si>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</si>
  <si>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</si>
  <si>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</si>
  <si>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</si>
  <si>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</si>
  <si>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</si>
  <si>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</si>
  <si>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</si>
  <si>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</si>
  <si>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</si>
  <si>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</si>
  <si>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</si>
  <si>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</si>
  <si>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</si>
  <si>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</si>
  <si>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</si>
  <si>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</si>
  <si>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</si>
  <si>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</si>
  <si>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</si>
  <si>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</si>
  <si>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</si>
  <si>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</si>
  <si>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</si>
  <si>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</si>
  <si>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</si>
  <si>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</si>
  <si>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</si>
  <si>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</si>
  <si>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</si>
  <si>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</si>
  <si>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</si>
  <si>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</si>
  <si>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</si>
  <si>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</si>
  <si>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</si>
  <si>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</si>
  <si>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</si>
  <si>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</si>
  <si>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</si>
  <si>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</si>
  <si>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</si>
  <si>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</si>
  <si>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</si>
  <si>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</si>
  <si>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</si>
  <si>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</si>
  <si>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</si>
  <si>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</si>
  <si>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</si>
  <si>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</si>
  <si>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</si>
  <si>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</si>
  <si>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</si>
  <si>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</si>
  <si>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</si>
  <si>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</si>
  <si>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</si>
  <si>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</si>
  <si>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</si>
  <si>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</si>
  <si>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</si>
  <si>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</si>
  <si>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</si>
  <si>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</si>
  <si>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</si>
  <si>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</si>
  <si>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</si>
  <si>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</si>
  <si>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</si>
  <si>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</si>
  <si>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</si>
  <si>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</si>
  <si>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</si>
  <si>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</si>
  <si>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</si>
  <si>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</si>
  <si>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</si>
  <si>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</si>
  <si>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</si>
  <si>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</si>
  <si>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</si>
  <si>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</si>
  <si>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</si>
  <si>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</si>
  <si>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</si>
  <si>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</si>
  <si>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</si>
  <si>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</si>
  <si>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</si>
  <si>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</si>
  <si>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</si>
  <si>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</si>
  <si>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</si>
  <si>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</si>
  <si>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</si>
  <si>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</si>
  <si>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</si>
  <si>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</si>
  <si>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</si>
  <si>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</si>
  <si>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</si>
  <si>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</si>
  <si>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</si>
  <si>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</si>
  <si>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</si>
  <si>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</si>
  <si>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</si>
  <si>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</si>
  <si>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</si>
  <si>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</si>
  <si>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</si>
  <si>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</si>
  <si>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</si>
  <si>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</si>
  <si>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</si>
  <si>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</si>
  <si>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</si>
  <si>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</si>
  <si>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</si>
  <si>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</si>
  <si>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</si>
  <si>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</si>
  <si>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</si>
  <si>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</si>
  <si>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</si>
  <si>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</si>
  <si>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</si>
  <si>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</si>
  <si>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</si>
  <si>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</si>
  <si>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</si>
  <si>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</si>
  <si>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</si>
  <si>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</si>
  <si>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</si>
  <si>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</si>
  <si>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</si>
  <si>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</si>
  <si>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</si>
  <si>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</si>
  <si>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</si>
  <si>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</si>
  <si>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</si>
  <si>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</si>
  <si>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</si>
  <si>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</si>
  <si>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</si>
  <si>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</si>
  <si>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</si>
  <si>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</si>
  <si>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</si>
  <si>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</si>
  <si>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</si>
  <si>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</si>
  <si>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</si>
  <si>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</si>
  <si>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</si>
  <si>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</si>
  <si>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</si>
  <si>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</si>
  <si>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</si>
  <si>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</si>
  <si>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</si>
  <si>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</si>
  <si>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</si>
  <si>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</si>
  <si>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</si>
  <si>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</si>
  <si>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</si>
  <si>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</si>
  <si>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</si>
  <si>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</si>
  <si>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</si>
  <si>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</si>
  <si>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</si>
  <si>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</si>
  <si>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</si>
  <si>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</si>
  <si>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</si>
  <si>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</si>
  <si>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</si>
  <si>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</si>
  <si>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</si>
  <si>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</si>
  <si>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</si>
  <si>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</si>
  <si>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</si>
  <si>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</si>
  <si>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</si>
  <si>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</si>
  <si>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</si>
  <si>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</si>
  <si>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</si>
  <si>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</si>
  <si>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</si>
  <si>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</si>
  <si>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</si>
  <si>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</si>
  <si>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</si>
  <si>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</si>
  <si>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</si>
  <si>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</si>
  <si>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</si>
  <si>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</si>
  <si>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</si>
  <si>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</si>
  <si>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</si>
  <si>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</si>
  <si>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</si>
  <si>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</si>
  <si>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</si>
  <si>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</si>
  <si>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</si>
  <si>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</si>
  <si>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</si>
  <si>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</si>
  <si>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</si>
  <si>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</si>
  <si>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</si>
  <si>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</si>
  <si>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</si>
  <si>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</si>
  <si>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</si>
  <si>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</si>
  <si>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</si>
  <si>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</si>
  <si>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</si>
  <si>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</si>
  <si>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</si>
  <si>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</si>
  <si>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</si>
  <si>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</si>
  <si>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</si>
  <si>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</si>
  <si>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</si>
  <si>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</si>
  <si>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</si>
  <si>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</si>
  <si>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</si>
  <si>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</si>
  <si>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</si>
  <si>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</si>
  <si>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</si>
  <si>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</si>
  <si>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</si>
  <si>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</si>
  <si>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</si>
  <si>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</si>
  <si>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</si>
  <si>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</si>
  <si>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</si>
  <si>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</si>
  <si>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</si>
  <si>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</si>
  <si>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</si>
  <si>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</si>
  <si>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</si>
  <si>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</si>
  <si>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</si>
  <si>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</si>
  <si>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</si>
  <si>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</si>
  <si>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</si>
  <si>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</si>
  <si>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</si>
  <si>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</si>
  <si>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</si>
  <si>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</si>
  <si>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</si>
  <si>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</si>
  <si>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</si>
  <si>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</si>
  <si>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</si>
  <si>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</si>
  <si>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</si>
  <si>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</si>
  <si>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</si>
  <si>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</si>
  <si>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</si>
  <si>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</si>
  <si>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</si>
  <si>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</si>
  <si>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</si>
  <si>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</si>
  <si>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</si>
  <si>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</si>
  <si>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</si>
  <si>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</si>
  <si>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</si>
  <si>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</si>
  <si>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</si>
  <si>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</si>
  <si>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</si>
  <si>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</si>
  <si>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</si>
  <si>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</si>
  <si>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</si>
  <si>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</si>
  <si>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</si>
  <si>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</si>
  <si>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</si>
  <si>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</si>
  <si>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</si>
  <si>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</si>
  <si>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</si>
  <si>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</si>
  <si>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</si>
  <si>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</si>
  <si>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</si>
  <si>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</si>
  <si>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</si>
  <si>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</si>
  <si>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</si>
  <si>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</si>
  <si>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</si>
  <si>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</si>
  <si>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</si>
  <si>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</si>
  <si>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</si>
  <si>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</si>
  <si>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</si>
  <si>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</si>
  <si>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</si>
  <si>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</si>
  <si>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</si>
  <si>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</si>
  <si>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</si>
  <si>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</si>
  <si>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</si>
  <si>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</si>
  <si>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</si>
  <si>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</si>
  <si>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</si>
  <si>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</si>
  <si>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</si>
  <si>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</si>
  <si>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</si>
  <si>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</si>
  <si>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</si>
  <si>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</si>
  <si>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</si>
  <si>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</si>
  <si>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</si>
  <si>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</si>
  <si>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</si>
  <si>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</si>
  <si>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</si>
  <si>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</si>
  <si>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</si>
  <si>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</si>
  <si>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</si>
  <si>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</si>
  <si>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</si>
  <si>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</si>
  <si>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</si>
  <si>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</si>
  <si>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</si>
  <si>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</si>
  <si>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</si>
  <si>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</si>
  <si>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</si>
  <si>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</si>
  <si>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</si>
  <si>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</si>
  <si>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</si>
  <si>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</si>
  <si>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</si>
  <si>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</si>
  <si>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</si>
  <si>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</si>
  <si>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</si>
  <si>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</si>
  <si>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</si>
  <si>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</si>
  <si>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</si>
  <si>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</si>
  <si>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</si>
  <si>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</si>
  <si>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</si>
  <si>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</si>
  <si>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</si>
  <si>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</si>
  <si>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</si>
  <si>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</si>
  <si>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</si>
  <si>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</si>
  <si>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</si>
  <si>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</si>
  <si>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</si>
  <si>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</si>
  <si>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</si>
  <si>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</si>
  <si>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</si>
  <si>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</si>
  <si>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</si>
  <si>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</si>
  <si>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</si>
  <si>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</si>
  <si>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</si>
  <si>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</si>
  <si>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</si>
  <si>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</si>
  <si>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</si>
  <si>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</si>
  <si>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</si>
  <si>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</si>
  <si>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</si>
  <si>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</si>
  <si>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</si>
  <si>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</si>
  <si>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</si>
  <si>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</si>
  <si>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</si>
  <si>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</si>
  <si>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</si>
  <si>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</si>
  <si>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</si>
  <si>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</si>
  <si>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</si>
  <si>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</si>
  <si>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</si>
  <si>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</si>
  <si>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</si>
  <si>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</si>
  <si>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</si>
  <si>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</si>
  <si>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</si>
  <si>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</si>
  <si>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</si>
  <si>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</si>
  <si>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</si>
  <si>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</si>
  <si>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</si>
  <si>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</si>
  <si>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</si>
  <si>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</si>
  <si>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</si>
  <si>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</si>
  <si>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</si>
  <si>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</si>
  <si>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</si>
  <si>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</si>
  <si>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</si>
  <si>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</si>
  <si>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</si>
  <si>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</si>
  <si>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</si>
  <si>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</si>
  <si>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</si>
  <si>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</si>
  <si>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</si>
  <si>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</si>
  <si>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</si>
  <si>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</si>
  <si>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</si>
  <si>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</si>
  <si>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</si>
  <si>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</si>
  <si>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</si>
  <si>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</si>
  <si>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</si>
  <si>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</si>
  <si>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</si>
  <si>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</si>
  <si>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</si>
  <si>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</si>
  <si>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</si>
  <si>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</si>
  <si>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</si>
  <si>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</si>
  <si>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</si>
  <si>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</si>
  <si>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</si>
  <si>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</si>
  <si>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</si>
  <si>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</si>
  <si>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</si>
  <si>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</si>
  <si>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</si>
  <si>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</si>
  <si>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</si>
  <si>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</si>
  <si>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</si>
  <si>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</si>
  <si>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</si>
  <si>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</si>
  <si>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</si>
  <si>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</si>
  <si>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</si>
  <si>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</si>
  <si>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</si>
  <si>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</si>
  <si>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</si>
  <si>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</si>
  <si>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</si>
  <si>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</si>
  <si>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</si>
  <si>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</si>
  <si>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</si>
  <si>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</si>
  <si>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</si>
  <si>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</si>
  <si>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</si>
  <si>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</si>
  <si>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</si>
  <si>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</si>
  <si>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</si>
  <si>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</si>
  <si>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</si>
  <si>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</si>
  <si>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</si>
  <si>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</si>
  <si>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</si>
  <si>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</si>
  <si>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</si>
  <si>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</si>
  <si>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</si>
  <si>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</si>
  <si>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</si>
  <si>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</si>
  <si>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</si>
  <si>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</si>
  <si>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</si>
  <si>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</si>
  <si>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</si>
  <si>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</si>
  <si>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</si>
  <si>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</si>
  <si>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</si>
  <si>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</si>
  <si>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</si>
  <si>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</si>
  <si>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</si>
  <si>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</si>
  <si>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</si>
  <si>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</si>
  <si>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</si>
  <si>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</si>
  <si>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</si>
  <si>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</si>
  <si>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</si>
  <si>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</si>
  <si>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</si>
  <si>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</si>
  <si>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</si>
  <si>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</si>
  <si>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</si>
  <si>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</si>
  <si>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</si>
  <si>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</si>
  <si>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</si>
  <si>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</si>
  <si>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</si>
  <si>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</si>
  <si>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</si>
  <si>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</si>
  <si>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</si>
  <si>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</si>
  <si>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</si>
  <si>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</si>
  <si>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</si>
  <si>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</si>
  <si>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</si>
  <si>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</si>
  <si>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</si>
  <si>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</si>
  <si>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</si>
  <si>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</si>
  <si>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</si>
  <si>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</si>
  <si>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</si>
  <si>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</si>
  <si>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</si>
  <si>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</si>
  <si>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</si>
  <si>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</si>
  <si>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</si>
  <si>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</si>
  <si>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</si>
  <si>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</si>
  <si>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</si>
  <si>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</si>
  <si>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</si>
  <si>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</si>
  <si>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</si>
  <si>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</si>
  <si>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</si>
  <si>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</si>
  <si>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</si>
  <si>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</si>
  <si>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</si>
  <si>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</si>
  <si>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</si>
  <si>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</si>
  <si>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</si>
  <si>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</si>
  <si>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</si>
  <si>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</si>
  <si>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</si>
  <si>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</si>
  <si>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</si>
  <si>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</si>
  <si>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</si>
  <si>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</si>
  <si>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</si>
  <si>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</si>
  <si>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</si>
  <si>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</si>
  <si>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</si>
  <si>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</si>
  <si>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</si>
  <si>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</si>
  <si>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</si>
  <si>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</si>
  <si>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</si>
  <si>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</si>
  <si>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</si>
  <si>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</si>
  <si>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</si>
  <si>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</si>
  <si>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</si>
  <si>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</si>
  <si>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</si>
  <si>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</si>
  <si>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</si>
  <si>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</si>
  <si>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</si>
  <si>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</si>
  <si>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</si>
  <si>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</si>
  <si>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</si>
  <si>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</si>
  <si>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</si>
  <si>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</si>
  <si>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</si>
  <si>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</si>
  <si>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</si>
  <si>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</si>
  <si>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</si>
  <si>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</si>
  <si>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</si>
  <si>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</si>
  <si>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</si>
  <si>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</si>
  <si>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</si>
  <si>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</si>
  <si>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</si>
  <si>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</si>
  <si>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</si>
  <si>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</si>
  <si>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</si>
  <si>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</si>
  <si>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</si>
  <si>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</si>
  <si>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</si>
  <si>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</si>
  <si>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</si>
  <si>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</si>
  <si>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</si>
  <si>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</si>
  <si>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</si>
  <si>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</si>
  <si>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</si>
  <si>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</si>
  <si>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</si>
  <si>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</si>
  <si>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</si>
  <si>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</si>
  <si>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</si>
  <si>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</si>
  <si>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</si>
  <si>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</si>
  <si>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</si>
  <si>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</si>
  <si>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</si>
  <si>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</si>
  <si>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</si>
  <si>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</si>
  <si>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</si>
  <si>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</si>
  <si>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</si>
  <si>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</si>
  <si>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</si>
  <si>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</si>
  <si>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</si>
  <si>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</si>
  <si>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</si>
  <si>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</si>
  <si>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</si>
  <si>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</si>
  <si>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</si>
  <si>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</si>
  <si>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</si>
  <si>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</si>
  <si>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</si>
  <si>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</si>
  <si>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</si>
  <si>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</si>
  <si>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</si>
  <si>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</si>
  <si>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</si>
  <si>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</si>
  <si>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</si>
  <si>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</si>
  <si>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</si>
  <si>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</si>
  <si>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</si>
  <si>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</si>
  <si>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</si>
  <si>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</si>
  <si>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</si>
  <si>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</si>
  <si>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</si>
  <si>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</si>
  <si>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</si>
  <si>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</si>
  <si>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</si>
  <si>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</si>
  <si>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</si>
  <si>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</si>
  <si>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</si>
  <si>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</si>
  <si>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</si>
  <si>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</si>
  <si>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</si>
  <si>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</si>
  <si>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</si>
  <si>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</si>
  <si>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</si>
  <si>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</si>
  <si>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</si>
  <si>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</si>
  <si>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</si>
  <si>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</si>
  <si>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</si>
  <si>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</si>
  <si>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</si>
  <si>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</si>
  <si>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</si>
  <si>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</si>
  <si>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</si>
  <si>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</si>
  <si>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</si>
  <si>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</si>
  <si>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</si>
  <si>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</si>
  <si>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</si>
  <si>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</si>
  <si>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</si>
  <si>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</si>
  <si>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</si>
  <si>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</si>
  <si>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</si>
  <si>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</si>
  <si>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</si>
  <si>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</si>
  <si>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</si>
  <si>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</si>
  <si>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</si>
  <si>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</si>
  <si>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</si>
  <si>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</si>
  <si>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</si>
  <si>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</si>
  <si>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</si>
  <si>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</si>
  <si>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</si>
  <si>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</si>
  <si>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</si>
  <si>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</si>
  <si>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</si>
  <si>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</si>
  <si>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</si>
  <si>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</si>
  <si>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</si>
  <si>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</si>
  <si>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</si>
  <si>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</si>
  <si>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</si>
  <si>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</si>
  <si>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</si>
  <si>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</si>
  <si>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</si>
  <si>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</si>
  <si>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</si>
  <si>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</si>
  <si>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</si>
  <si>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</si>
  <si>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</si>
  <si>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</si>
  <si>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</si>
  <si>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</si>
  <si>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</si>
  <si>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</si>
  <si>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</si>
  <si>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</si>
  <si>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</si>
  <si>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</si>
  <si>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</si>
  <si>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</si>
  <si>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</si>
  <si>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</si>
  <si>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</si>
  <si>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</si>
  <si>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</si>
  <si>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</si>
  <si>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</si>
  <si>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</si>
  <si>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</si>
  <si>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</si>
  <si>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</si>
  <si>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</si>
  <si>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</si>
  <si>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</si>
  <si>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</si>
  <si>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</si>
  <si>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</si>
  <si>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</si>
  <si>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</si>
  <si>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</si>
  <si>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</si>
  <si>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</si>
  <si>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</si>
  <si>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</si>
  <si>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</si>
  <si>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</si>
  <si>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</si>
  <si>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</si>
  <si>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</si>
  <si>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</si>
  <si>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</si>
  <si>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</si>
  <si>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</si>
  <si>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</si>
  <si>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</si>
  <si>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</si>
  <si>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</si>
  <si>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</si>
  <si>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</si>
  <si>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</si>
  <si>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</si>
  <si>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</si>
  <si>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</si>
  <si>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</si>
  <si>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</si>
  <si>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</si>
  <si>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</si>
  <si>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</si>
  <si>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</si>
  <si>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</si>
  <si>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</si>
  <si>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</si>
  <si>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</si>
  <si>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</si>
  <si>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</si>
  <si>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</si>
  <si>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</si>
  <si>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</si>
  <si>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</si>
  <si>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</si>
  <si>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</si>
  <si>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</si>
  <si>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</si>
  <si>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</si>
  <si>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</si>
  <si>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</si>
  <si>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</si>
  <si>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</si>
  <si>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</si>
  <si>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</si>
  <si>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</si>
  <si>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</si>
  <si>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</si>
  <si>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</si>
  <si>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</si>
  <si>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</si>
  <si>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</si>
  <si>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</si>
  <si>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</si>
  <si>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</si>
  <si>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</si>
  <si>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</si>
  <si>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</si>
  <si>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</si>
  <si>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</si>
  <si>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</si>
  <si>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</si>
  <si>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</si>
  <si>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</si>
  <si>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</si>
  <si>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</si>
  <si>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</si>
  <si>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</si>
  <si>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</si>
  <si>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</si>
  <si>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</si>
  <si>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</si>
  <si>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</si>
  <si>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</si>
  <si>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</si>
  <si>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</si>
  <si>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</si>
  <si>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</si>
  <si>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</si>
  <si>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</si>
  <si>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</si>
  <si>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</si>
  <si>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</si>
  <si>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</si>
  <si>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</si>
  <si>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</si>
  <si>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</si>
  <si>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</si>
  <si>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</si>
  <si>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</si>
  <si>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</si>
  <si>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</si>
  <si>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</si>
  <si>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</si>
  <si>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</si>
  <si>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</si>
  <si>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</si>
  <si>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</si>
  <si>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</si>
  <si>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</si>
  <si>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</si>
  <si>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</si>
  <si>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</si>
  <si>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</si>
  <si>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</si>
  <si>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</si>
  <si>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</si>
  <si>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</si>
  <si>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</si>
  <si>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</si>
  <si>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</si>
  <si>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</si>
  <si>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</si>
  <si>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</si>
  <si>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</si>
  <si>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</si>
  <si>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</si>
  <si>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</si>
  <si>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</si>
  <si>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</si>
  <si>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</si>
  <si>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</si>
  <si>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</si>
  <si>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</si>
  <si>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</si>
  <si>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</si>
  <si>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</si>
  <si>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</si>
  <si>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</si>
  <si>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</si>
  <si>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</si>
  <si>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</si>
  <si>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</si>
  <si>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</si>
  <si>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</si>
  <si>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</si>
  <si>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</si>
  <si>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</si>
  <si>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</si>
  <si>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</si>
  <si>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</si>
  <si>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</si>
  <si>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</si>
  <si>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</si>
  <si>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</si>
  <si>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</si>
  <si>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</si>
  <si>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</si>
  <si>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</si>
  <si>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</si>
  <si>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</si>
  <si>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</si>
  <si>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</si>
  <si>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</si>
  <si>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</si>
  <si>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</si>
  <si>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</si>
  <si>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</si>
  <si>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</si>
  <si>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</si>
  <si>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</si>
  <si>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</si>
  <si>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</si>
  <si>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</si>
  <si>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</si>
  <si>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</si>
  <si>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</si>
  <si>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</si>
  <si>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</si>
  <si>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</si>
  <si>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</si>
  <si>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</si>
  <si>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</si>
  <si>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</si>
  <si>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</si>
  <si>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</si>
  <si>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</si>
  <si>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</si>
  <si>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</si>
  <si>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</si>
  <si>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</si>
  <si>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</si>
  <si>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</si>
  <si>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</si>
  <si>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</si>
  <si>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</si>
  <si>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</si>
  <si>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</si>
  <si>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</si>
  <si>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</si>
  <si>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</si>
  <si>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</si>
  <si>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</si>
  <si>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</si>
  <si>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</si>
  <si>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</si>
  <si>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</si>
  <si>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</si>
  <si>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</si>
  <si>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</si>
  <si>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</si>
  <si>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</si>
  <si>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</si>
  <si>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</si>
  <si>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</si>
  <si>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</si>
  <si>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</si>
  <si>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</si>
  <si>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</si>
  <si>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</si>
  <si>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</si>
  <si>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</si>
  <si>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</si>
  <si>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</si>
  <si>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</si>
  <si>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</si>
  <si>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</si>
  <si>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</si>
  <si>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</si>
  <si>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</si>
  <si>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</si>
  <si>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</si>
  <si>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</si>
  <si>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</si>
  <si>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</si>
  <si>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</si>
  <si>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</si>
  <si>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</si>
  <si>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</si>
  <si>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</si>
  <si>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</si>
  <si>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</si>
  <si>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</si>
  <si>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</si>
  <si>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</si>
  <si>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</si>
  <si>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</si>
  <si>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</si>
  <si>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</si>
  <si>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</si>
  <si>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</si>
  <si>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</si>
  <si>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</si>
  <si>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</si>
  <si>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</si>
  <si>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</si>
  <si>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</si>
  <si>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</si>
  <si>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</si>
  <si>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</si>
  <si>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</si>
  <si>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</si>
  <si>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</si>
  <si>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</si>
  <si>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</si>
  <si>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</si>
  <si>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</si>
  <si>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</si>
  <si>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</si>
  <si>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</si>
  <si>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</si>
  <si>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</si>
  <si>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</si>
  <si>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</si>
  <si>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</si>
  <si>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</si>
  <si>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</si>
  <si>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</si>
  <si>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</si>
  <si>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</si>
  <si>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</si>
  <si>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</si>
  <si>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</si>
  <si>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</si>
  <si>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</si>
  <si>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</si>
  <si>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</si>
  <si>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</si>
  <si>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</si>
  <si>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</si>
  <si>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</si>
  <si>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</si>
  <si>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</si>
  <si>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</si>
  <si>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</si>
  <si>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</si>
  <si>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</si>
  <si>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</si>
  <si>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</si>
  <si>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</si>
  <si>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</si>
  <si>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</si>
  <si>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</si>
  <si>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</si>
  <si>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</si>
  <si>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</si>
  <si>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</si>
  <si>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</si>
  <si>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</si>
  <si>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</si>
  <si>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</si>
  <si>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</si>
  <si>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</si>
  <si>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</si>
  <si>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</si>
  <si>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</si>
  <si>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</si>
  <si>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</si>
  <si>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</si>
  <si>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</si>
  <si>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</si>
  <si>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</si>
  <si>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</si>
  <si>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</si>
  <si>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</si>
  <si>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</si>
  <si>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</si>
  <si>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</si>
  <si>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</si>
  <si>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</si>
  <si>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</si>
  <si>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</si>
  <si>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</si>
  <si>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</si>
  <si>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</si>
  <si>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</si>
  <si>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</si>
  <si>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</si>
  <si>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</si>
  <si>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</si>
  <si>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</si>
  <si>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</si>
  <si>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</si>
  <si>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</si>
  <si>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</si>
  <si>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</si>
  <si>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</si>
  <si>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</si>
  <si>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</si>
  <si>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</si>
  <si>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</si>
  <si>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</si>
  <si>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</si>
  <si>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</si>
  <si>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</si>
  <si>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</si>
  <si>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</si>
  <si>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</si>
  <si>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</si>
  <si>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</si>
  <si>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</si>
  <si>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</si>
  <si>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</si>
  <si>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</si>
  <si>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</si>
  <si>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</si>
  <si>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</si>
  <si>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</si>
  <si>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</si>
  <si>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</si>
  <si>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</si>
  <si>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</si>
  <si>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</si>
  <si>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</si>
  <si>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</si>
  <si>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</si>
  <si>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</si>
  <si>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</si>
  <si>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</si>
  <si>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</si>
  <si>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</si>
  <si>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</si>
  <si>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</si>
  <si>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</si>
  <si>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</si>
  <si>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</si>
  <si>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</si>
  <si>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</si>
  <si>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</si>
  <si>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</si>
  <si>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</si>
  <si>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</si>
  <si>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</si>
  <si>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</si>
  <si>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</si>
  <si>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</si>
  <si>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</si>
  <si>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</si>
  <si>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</si>
  <si>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</si>
  <si>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</si>
  <si>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</si>
  <si>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</si>
  <si>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</si>
  <si>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</si>
  <si>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</si>
  <si>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</si>
  <si>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</si>
  <si>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</si>
  <si>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</si>
  <si>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</si>
  <si>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</si>
  <si>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</si>
  <si>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</si>
  <si>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</si>
  <si>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</si>
  <si>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</si>
  <si>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</si>
  <si>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</si>
  <si>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</si>
  <si>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</si>
  <si>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</si>
  <si>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</si>
  <si>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</si>
  <si>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</si>
  <si>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</si>
  <si>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</si>
  <si>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</si>
  <si>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</si>
  <si>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</si>
  <si>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</si>
  <si>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</si>
  <si>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</si>
  <si>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</si>
  <si>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</si>
  <si>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</si>
  <si>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</si>
  <si>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</si>
  <si>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</si>
  <si>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</si>
  <si>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</si>
  <si>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</si>
  <si>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</si>
  <si>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</si>
  <si>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</si>
  <si>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</si>
  <si>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</si>
  <si>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</si>
  <si>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</si>
  <si>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</si>
  <si>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</si>
  <si>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</si>
  <si>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</si>
  <si>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</si>
  <si>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</si>
  <si>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</si>
  <si>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</si>
  <si>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</si>
  <si>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</si>
  <si>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</si>
  <si>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</si>
  <si>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</si>
  <si>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</si>
  <si>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</si>
  <si>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</si>
  <si>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</si>
  <si>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</si>
  <si>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</si>
  <si>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</si>
  <si>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</si>
  <si>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</si>
  <si>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</si>
  <si>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</si>
  <si>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</si>
  <si>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</si>
  <si>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</si>
  <si>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</si>
  <si>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</si>
  <si>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</si>
  <si>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</si>
  <si>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</si>
  <si>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</si>
  <si>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</si>
  <si>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</si>
  <si>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</si>
  <si>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</si>
  <si>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</si>
  <si>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</si>
  <si>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</si>
  <si>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</si>
  <si>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</si>
  <si>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</si>
  <si>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</si>
  <si>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</si>
  <si>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</si>
  <si>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</si>
  <si>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</si>
  <si>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</si>
  <si>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</si>
  <si>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</si>
  <si>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</si>
  <si>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</si>
  <si>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</si>
  <si>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</si>
  <si>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</si>
  <si>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</si>
  <si>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</si>
  <si>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</si>
  <si>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</si>
  <si>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</si>
  <si>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</si>
  <si>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</si>
  <si>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</si>
  <si>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</si>
  <si>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</si>
  <si>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</si>
  <si>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</si>
  <si>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</si>
  <si>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</si>
  <si>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</si>
  <si>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</si>
  <si>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</si>
  <si>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</si>
  <si>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</si>
  <si>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</si>
  <si>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</si>
  <si>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</si>
  <si>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</si>
  <si>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</si>
  <si>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</si>
  <si>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</si>
  <si>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</si>
  <si>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</si>
  <si>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</si>
  <si>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</si>
  <si>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</si>
  <si>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</si>
  <si>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</si>
  <si>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</si>
  <si>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</si>
  <si>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</si>
  <si>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</si>
  <si>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</si>
  <si>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</si>
  <si>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</si>
  <si>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</si>
  <si>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</si>
  <si>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</si>
  <si>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</si>
  <si>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</si>
  <si>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</si>
  <si>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</si>
  <si>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</si>
  <si>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</si>
  <si>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</si>
  <si>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</si>
  <si>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</si>
  <si>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</si>
  <si>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</si>
  <si>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</si>
  <si>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</si>
  <si>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</si>
  <si>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</si>
  <si>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</si>
  <si>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</si>
  <si>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</si>
  <si>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</si>
  <si>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</si>
  <si>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</si>
  <si>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</si>
  <si>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</si>
  <si>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</si>
  <si>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</si>
  <si>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</si>
  <si>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</si>
  <si>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</si>
  <si>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</si>
  <si>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</si>
  <si>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</si>
  <si>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</si>
  <si>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</si>
  <si>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</si>
  <si>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</si>
  <si>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</si>
  <si>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</si>
  <si>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</si>
  <si>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</si>
  <si>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</si>
  <si>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</si>
  <si>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</si>
  <si>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</si>
  <si>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</si>
  <si>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</si>
  <si>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</si>
  <si>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</si>
  <si>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</si>
  <si>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</si>
  <si>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</si>
  <si>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</si>
  <si>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</si>
  <si>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</si>
  <si>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</si>
  <si>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</si>
  <si>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</si>
  <si>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</si>
  <si>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</si>
  <si>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</si>
  <si>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</si>
  <si>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</si>
  <si>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</si>
  <si>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</si>
  <si>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</si>
  <si>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</si>
  <si>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</si>
  <si>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</si>
  <si>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</si>
  <si>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</si>
  <si>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</si>
  <si>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</si>
  <si>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</si>
  <si>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</si>
  <si>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</si>
  <si>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</si>
  <si>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</si>
  <si>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</si>
  <si>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</si>
  <si>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</si>
  <si>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</si>
  <si>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</si>
  <si>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</si>
  <si>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</si>
  <si>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</si>
  <si>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</si>
  <si>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</si>
  <si>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</si>
  <si>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</si>
  <si>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</si>
  <si>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</si>
  <si>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</si>
  <si>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</si>
  <si>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</si>
  <si>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</si>
  <si>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</si>
  <si>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</si>
  <si>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</si>
  <si>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</si>
  <si>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</si>
  <si>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</si>
  <si>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</si>
  <si>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</si>
  <si>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</si>
  <si>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</si>
  <si>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</si>
  <si>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</si>
  <si>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</si>
  <si>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</si>
  <si>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</si>
  <si>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</si>
  <si>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</si>
  <si>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</si>
  <si>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</si>
  <si>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</si>
  <si>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</si>
  <si>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</si>
  <si>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</si>
  <si>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</si>
  <si>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</si>
  <si>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</si>
  <si>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</si>
  <si>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</si>
  <si>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</si>
  <si>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</si>
  <si>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</si>
  <si>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</si>
  <si>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</si>
  <si>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</si>
  <si>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</si>
  <si>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</si>
  <si>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</si>
  <si>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</si>
  <si>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</si>
  <si>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</si>
  <si>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</si>
  <si>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</si>
  <si>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</si>
  <si>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</si>
  <si>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</si>
  <si>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</si>
  <si>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</si>
  <si>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</si>
  <si>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</si>
  <si>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</si>
  <si>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</si>
  <si>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</si>
  <si>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</si>
  <si>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</si>
  <si>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</si>
  <si>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</si>
  <si>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</si>
  <si>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</si>
  <si>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</si>
  <si>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</si>
  <si>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</si>
  <si>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</si>
  <si>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</si>
  <si>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</si>
  <si>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</si>
  <si>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</si>
  <si>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</si>
  <si>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</si>
  <si>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</si>
  <si>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</si>
  <si>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</si>
  <si>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</si>
  <si>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</si>
  <si>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</si>
  <si>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</si>
  <si>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</si>
  <si>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</si>
  <si>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</si>
  <si>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</si>
  <si>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</si>
  <si>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</si>
  <si>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</si>
  <si>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</si>
  <si>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</si>
  <si>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</si>
  <si>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</si>
  <si>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</si>
  <si>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</si>
  <si>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</si>
  <si>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</si>
  <si>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</si>
  <si>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</si>
  <si>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</si>
  <si>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</si>
  <si>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</si>
  <si>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</si>
  <si>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</si>
  <si>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</si>
  <si>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</si>
  <si>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</si>
  <si>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</si>
  <si>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</si>
  <si>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</si>
  <si>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</si>
  <si>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</si>
  <si>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</si>
  <si>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</si>
  <si>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</si>
  <si>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</si>
  <si>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</si>
  <si>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</si>
  <si>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</si>
  <si>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</si>
  <si>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</si>
  <si>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</si>
  <si>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</si>
  <si>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</si>
  <si>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</si>
  <si>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</si>
  <si>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</si>
  <si>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</si>
  <si>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</si>
  <si>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</si>
  <si>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</si>
  <si>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</si>
  <si>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</si>
  <si>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</si>
  <si>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</si>
  <si>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</si>
  <si>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</si>
  <si>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</si>
  <si>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</si>
  <si>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</si>
  <si>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</si>
  <si>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</si>
  <si>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</si>
  <si>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</si>
  <si>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</si>
  <si>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</si>
  <si>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</si>
  <si>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</si>
  <si>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</si>
  <si>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</si>
  <si>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</si>
  <si>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</si>
  <si>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</si>
  <si>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</si>
  <si>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</si>
  <si>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</si>
  <si>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</si>
  <si>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</si>
  <si>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</si>
  <si>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</si>
  <si>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</si>
  <si>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</si>
  <si>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</si>
  <si>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</si>
  <si>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</si>
  <si>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</si>
  <si>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</si>
  <si>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</si>
  <si>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</si>
  <si>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</si>
  <si>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</si>
  <si>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</si>
  <si>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</si>
  <si>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</si>
  <si>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</si>
  <si>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</si>
  <si>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</si>
  <si>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</si>
  <si>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</si>
  <si>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</si>
  <si>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</si>
  <si>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</si>
  <si>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</si>
  <si>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</si>
  <si>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</si>
  <si>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</si>
  <si>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</si>
  <si>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</si>
  <si>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</si>
  <si>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</si>
  <si>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</si>
  <si>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</si>
  <si>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</si>
  <si>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</si>
  <si>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</si>
  <si>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</si>
  <si>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</si>
  <si>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</si>
  <si>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</si>
  <si>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</si>
  <si>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</si>
  <si>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</si>
  <si>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</si>
  <si>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</si>
  <si>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</si>
  <si>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</si>
  <si>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</si>
  <si>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</si>
  <si>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</si>
  <si>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</si>
  <si>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</si>
  <si>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</si>
  <si>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</si>
  <si>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</si>
  <si>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</si>
  <si>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</si>
  <si>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</si>
  <si>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</si>
  <si>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</si>
  <si>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</si>
  <si>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</si>
  <si>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</si>
  <si>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</si>
  <si>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</si>
  <si>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</si>
  <si>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</si>
  <si>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</si>
  <si>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</si>
  <si>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</si>
  <si>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</si>
  <si>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</si>
  <si>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</si>
  <si>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</si>
  <si>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</si>
  <si>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</si>
  <si>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</si>
  <si>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</si>
  <si>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</si>
  <si>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</si>
  <si>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</si>
  <si>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</si>
  <si>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</si>
  <si>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</si>
  <si>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</si>
  <si>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</si>
  <si>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</si>
  <si>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</si>
  <si>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</si>
  <si>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</si>
  <si>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</si>
  <si>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</si>
  <si>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</si>
  <si>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</si>
  <si>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</si>
  <si>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</si>
  <si>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</si>
  <si>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</si>
  <si>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</si>
  <si>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</si>
  <si>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</si>
  <si>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</si>
  <si>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</si>
  <si>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</si>
  <si>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</si>
  <si>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</si>
  <si>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</si>
  <si>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</si>
  <si>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</si>
  <si>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</si>
  <si>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</si>
  <si>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</si>
  <si>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</si>
  <si>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</si>
  <si>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</si>
  <si>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</si>
  <si>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</si>
  <si>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</si>
  <si>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</si>
  <si>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</si>
  <si>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</si>
  <si>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</si>
  <si>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</si>
  <si>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</si>
  <si>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</si>
  <si>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</si>
  <si>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</si>
  <si>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</si>
  <si>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</si>
  <si>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</si>
  <si>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</si>
  <si>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</si>
  <si>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</si>
  <si>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</si>
  <si>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</si>
  <si>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</si>
  <si>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</si>
  <si>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</si>
  <si>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</si>
  <si>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</si>
  <si>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</si>
  <si>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</si>
  <si>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</si>
  <si>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</si>
  <si>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</si>
  <si>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</si>
  <si>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</si>
  <si>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</si>
  <si>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</si>
  <si>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</si>
  <si>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</si>
  <si>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</si>
  <si>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</si>
  <si>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</si>
  <si>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</si>
  <si>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</si>
  <si>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</si>
  <si>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</si>
  <si>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</si>
  <si>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</si>
  <si>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</si>
  <si>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</si>
  <si>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</si>
  <si>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</si>
  <si>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</si>
  <si>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</si>
  <si>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</si>
  <si>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</si>
  <si>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</si>
  <si>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</si>
  <si>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</si>
  <si>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</si>
  <si>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</si>
  <si>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</si>
  <si>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</si>
  <si>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</si>
  <si>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</si>
  <si>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</si>
  <si>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</si>
  <si>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</si>
  <si>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</si>
  <si>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</si>
  <si>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</si>
  <si>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</si>
  <si>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</si>
  <si>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</si>
  <si>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</si>
  <si>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</si>
  <si>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</si>
  <si>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</si>
  <si>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</si>
  <si>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</si>
  <si>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</si>
  <si>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</si>
  <si>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</si>
  <si>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</si>
  <si>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</si>
  <si>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</si>
  <si>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</si>
  <si>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</si>
  <si>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</si>
  <si>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</si>
  <si>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</si>
  <si>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</si>
  <si>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</si>
  <si>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</si>
  <si>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</si>
  <si>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</si>
  <si>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</si>
  <si>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</si>
  <si>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</si>
  <si>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</si>
  <si>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</si>
  <si>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</si>
  <si>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</si>
  <si>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</si>
  <si>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</si>
  <si>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</si>
  <si>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</si>
  <si>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</si>
  <si>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</si>
  <si>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</si>
  <si>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</si>
  <si>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</si>
  <si>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</si>
  <si>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</si>
  <si>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</si>
  <si>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</si>
  <si>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</si>
  <si>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</si>
  <si>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</si>
  <si>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</si>
  <si>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</si>
  <si>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</si>
  <si>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</si>
  <si>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</si>
  <si>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</si>
  <si>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</si>
  <si>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</si>
  <si>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</si>
  <si>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</si>
  <si>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</si>
  <si>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</si>
  <si>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</si>
  <si>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</si>
  <si>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</si>
  <si>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</si>
  <si>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</si>
  <si>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</si>
  <si>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</si>
  <si>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</si>
  <si>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</si>
  <si>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</si>
  <si>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</si>
  <si>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</si>
  <si>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</si>
  <si>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</si>
  <si>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</si>
  <si>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</si>
  <si>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</si>
  <si>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</si>
  <si>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</si>
  <si>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</si>
  <si>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</si>
  <si>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</si>
  <si>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</si>
  <si>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</si>
  <si>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</si>
  <si>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</si>
  <si>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</si>
  <si>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</si>
  <si>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</si>
  <si>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</si>
  <si>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</si>
  <si>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</si>
  <si>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</si>
  <si>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</si>
  <si>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</si>
  <si>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</si>
  <si>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</si>
  <si>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</si>
  <si>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</si>
  <si>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</si>
  <si>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</si>
  <si>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</si>
  <si>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</si>
  <si>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</si>
  <si>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</si>
  <si>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</si>
  <si>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</si>
  <si>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</si>
  <si>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</si>
  <si>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</si>
  <si>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</si>
  <si>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</si>
  <si>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</si>
  <si>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</si>
  <si>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</si>
  <si>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</si>
  <si>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</si>
  <si>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</si>
  <si>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</si>
  <si>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</si>
  <si>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</si>
  <si>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</si>
  <si>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</si>
  <si>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</si>
  <si>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</si>
  <si>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</si>
  <si>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</si>
  <si>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</si>
  <si>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</si>
  <si>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</si>
  <si>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</si>
  <si>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</si>
  <si>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</si>
  <si>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</si>
  <si>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</si>
  <si>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</si>
  <si>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</si>
  <si>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</si>
  <si>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</si>
  <si>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</si>
  <si>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</si>
  <si>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</si>
  <si>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</si>
  <si>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</si>
  <si>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</si>
  <si>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</si>
  <si>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</si>
  <si>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</si>
  <si>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</si>
  <si>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</si>
  <si>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</si>
  <si>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</si>
  <si>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</si>
  <si>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</si>
  <si>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</si>
  <si>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</si>
  <si>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</si>
  <si>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</si>
  <si>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</si>
  <si>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</si>
  <si>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</si>
  <si>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</si>
  <si>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</si>
  <si>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</si>
  <si>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</si>
  <si>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</si>
  <si>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</si>
  <si>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</si>
  <si>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</si>
  <si>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</si>
  <si>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</si>
  <si>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</si>
  <si>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</si>
  <si>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</si>
  <si>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</si>
  <si>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</si>
  <si>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</si>
  <si>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</si>
  <si>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</si>
  <si>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</si>
  <si>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</si>
  <si>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</si>
  <si>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</si>
  <si>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</si>
  <si>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</si>
  <si>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</si>
  <si>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</si>
  <si>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</si>
  <si>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</si>
  <si>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</si>
  <si>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</si>
  <si>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</si>
  <si>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</si>
  <si>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</si>
  <si>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</si>
  <si>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</si>
  <si>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</si>
  <si>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</si>
  <si>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</si>
  <si>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</si>
  <si>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</si>
  <si>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</si>
  <si>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</si>
  <si>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</si>
  <si>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</si>
  <si>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</si>
  <si>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</si>
  <si>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</si>
  <si>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</si>
  <si>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</si>
  <si>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</si>
  <si>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</si>
  <si>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</si>
  <si>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</si>
  <si>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</si>
  <si>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</si>
  <si>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</si>
  <si>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</si>
  <si>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</si>
  <si>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</si>
  <si>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</si>
  <si>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</si>
  <si>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</si>
  <si>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</si>
  <si>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</si>
  <si>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</si>
  <si>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</si>
  <si>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</si>
  <si>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</si>
  <si>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</si>
  <si>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</si>
  <si>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</si>
  <si>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</si>
  <si>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</si>
  <si>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</si>
  <si>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</si>
  <si>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</si>
  <si>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</si>
  <si>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</si>
  <si>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</si>
  <si>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</si>
  <si>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</si>
  <si>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</si>
  <si>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</si>
  <si>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</si>
  <si>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</si>
  <si>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</si>
  <si>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</si>
  <si>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</si>
  <si>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</si>
  <si>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</si>
  <si>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</si>
  <si>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</si>
  <si>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</si>
  <si>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</si>
  <si>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</si>
  <si>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</si>
  <si>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</si>
  <si>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</si>
  <si>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</si>
  <si>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</si>
  <si>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</si>
  <si>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</si>
  <si>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</si>
  <si>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</si>
  <si>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</si>
  <si>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</si>
  <si>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</si>
  <si>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</si>
  <si>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</si>
  <si>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</si>
  <si>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</si>
  <si>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</si>
  <si>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</si>
  <si>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</si>
  <si>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</si>
  <si>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</si>
  <si>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</si>
  <si>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</si>
  <si>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</si>
  <si>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</si>
  <si>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</si>
  <si>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</si>
  <si>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</si>
  <si>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</si>
  <si>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</si>
  <si>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</si>
  <si>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</si>
  <si>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</si>
  <si>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</si>
  <si>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</si>
  <si>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</si>
  <si>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</si>
  <si>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</si>
  <si>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</si>
  <si>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</si>
  <si>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</si>
  <si>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</si>
  <si>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</si>
  <si>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</si>
  <si>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</si>
  <si>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</si>
  <si>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</si>
  <si>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</si>
  <si>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</si>
  <si>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</si>
  <si>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</si>
  <si>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</si>
  <si>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</si>
  <si>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</si>
  <si>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</si>
  <si>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</si>
  <si>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</si>
  <si>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</si>
  <si>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</si>
  <si>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</si>
  <si>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</si>
  <si>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</si>
  <si>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</si>
  <si>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</si>
  <si>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</si>
  <si>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</si>
  <si>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</si>
  <si>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</si>
  <si>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</si>
  <si>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</si>
  <si>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</si>
  <si>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</si>
  <si>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</si>
  <si>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</si>
  <si>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</si>
  <si>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</si>
  <si>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</si>
  <si>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</si>
  <si>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</si>
  <si>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</si>
  <si>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</si>
  <si>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</si>
  <si>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</si>
  <si>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</si>
  <si>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</si>
  <si>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</si>
  <si>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</si>
  <si>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</si>
  <si>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</si>
  <si>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</si>
  <si>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</si>
  <si>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</si>
  <si>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</si>
  <si>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</si>
  <si>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</si>
  <si>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</si>
  <si>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</si>
  <si>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</si>
  <si>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</si>
  <si>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</si>
  <si>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</si>
  <si>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</si>
  <si>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</si>
  <si>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</si>
  <si>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</si>
  <si>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</si>
  <si>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</si>
  <si>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</si>
  <si>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</si>
  <si>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</si>
  <si>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</si>
  <si>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</si>
  <si>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</si>
  <si>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</si>
  <si>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</si>
  <si>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</si>
  <si>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</si>
  <si>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</si>
  <si>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</si>
  <si>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</si>
  <si>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</si>
  <si>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</si>
  <si>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</si>
  <si>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</si>
  <si>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</si>
  <si>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</si>
  <si>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</si>
  <si>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</si>
  <si>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</si>
  <si>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</si>
  <si>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</si>
  <si>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</si>
  <si>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</si>
  <si>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</si>
  <si>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</si>
  <si>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</si>
  <si>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</si>
  <si>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</si>
  <si>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</si>
  <si>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</si>
  <si>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</si>
  <si>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</si>
  <si>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</si>
  <si>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</si>
  <si>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</si>
  <si>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</si>
  <si>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</si>
  <si>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</si>
  <si>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</si>
  <si>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</si>
  <si>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</si>
  <si>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</si>
  <si>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</si>
  <si>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</si>
  <si>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</si>
  <si>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</si>
  <si>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</si>
  <si>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</si>
  <si>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</si>
  <si>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</si>
  <si>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</si>
  <si>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</si>
  <si>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</si>
  <si>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</si>
  <si>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</si>
  <si>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</si>
  <si>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</si>
  <si>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</si>
  <si>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</si>
  <si>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</si>
  <si>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</si>
  <si>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</si>
  <si>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</si>
  <si>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</si>
  <si>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</si>
  <si>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</si>
  <si>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</si>
  <si>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</si>
  <si>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</si>
  <si>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</si>
  <si>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</si>
  <si>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</si>
  <si>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</si>
  <si>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</si>
  <si>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</si>
  <si>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</si>
  <si>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</si>
  <si>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</si>
  <si>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</si>
  <si>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</si>
  <si>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</si>
  <si>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</si>
  <si>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</si>
  <si>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</si>
  <si>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</si>
  <si>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</si>
  <si>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</si>
  <si>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</si>
  <si>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</si>
  <si>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</si>
  <si>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</si>
  <si>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</si>
  <si>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</si>
  <si>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</si>
  <si>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</si>
  <si>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</si>
  <si>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</si>
  <si>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</si>
  <si>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</si>
  <si>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</si>
  <si>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</si>
  <si>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</si>
  <si>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</si>
  <si>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</si>
  <si>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</si>
  <si>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</si>
  <si>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</si>
  <si>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</si>
  <si>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</si>
  <si>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</si>
  <si>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</si>
  <si>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</si>
  <si>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</si>
  <si>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</si>
  <si>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</si>
  <si>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</si>
  <si>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</si>
  <si>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</si>
  <si>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</si>
  <si>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</si>
  <si>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</si>
  <si>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</si>
  <si>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</si>
  <si>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</si>
  <si>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</si>
  <si>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</si>
  <si>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</si>
  <si>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</si>
  <si>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</si>
  <si>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</si>
  <si>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</si>
  <si>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</si>
  <si>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</si>
  <si>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</si>
  <si>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</si>
  <si>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</si>
  <si>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</si>
  <si>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</si>
  <si>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</si>
  <si>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</si>
  <si>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</si>
  <si>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</si>
  <si>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</si>
  <si>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</si>
  <si>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</si>
  <si>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</si>
  <si>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</si>
  <si>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</si>
  <si>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</si>
  <si>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</si>
  <si>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</si>
  <si>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</si>
  <si>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</si>
  <si>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</si>
  <si>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</si>
  <si>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</si>
  <si>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</si>
  <si>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</si>
  <si>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</si>
  <si>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</si>
  <si>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</si>
  <si>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</si>
  <si>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</si>
  <si>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</si>
  <si>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</si>
  <si>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</si>
  <si>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</si>
  <si>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</si>
  <si>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</si>
  <si>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</si>
  <si>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</si>
  <si>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</si>
  <si>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</si>
  <si>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</si>
  <si>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</si>
  <si>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</si>
  <si>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</si>
  <si>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</si>
  <si>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</si>
  <si>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</si>
  <si>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</si>
  <si>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</si>
  <si>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</si>
  <si>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</si>
  <si>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</si>
  <si>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</si>
  <si>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</si>
  <si>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</si>
  <si>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</si>
  <si>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</si>
  <si>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</si>
  <si>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</si>
  <si>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</si>
  <si>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</si>
  <si>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</si>
  <si>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</si>
  <si>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</si>
  <si>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</si>
  <si>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</si>
  <si>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</si>
  <si>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</si>
  <si>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</si>
  <si>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</si>
  <si>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</si>
  <si>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</si>
  <si>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</si>
  <si>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</si>
  <si>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</si>
  <si>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</si>
  <si>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</si>
  <si>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</si>
  <si>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</si>
  <si>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</si>
  <si>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</si>
  <si>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</si>
  <si>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</si>
  <si>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</si>
  <si>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</si>
  <si>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</si>
  <si>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</si>
  <si>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</si>
  <si>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</si>
  <si>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</si>
  <si>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</si>
  <si>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</si>
  <si>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</si>
  <si>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</si>
  <si>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</si>
  <si>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</si>
  <si>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</si>
  <si>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</si>
  <si>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</si>
  <si>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</si>
  <si>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</si>
  <si>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</si>
  <si>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</si>
  <si>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</si>
  <si>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</si>
  <si>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</si>
  <si>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</si>
  <si>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</si>
  <si>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</si>
  <si>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</si>
  <si>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</si>
  <si>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</si>
  <si>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</si>
  <si>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</si>
  <si>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</si>
  <si>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</si>
  <si>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</si>
  <si>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</si>
  <si>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</si>
  <si>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</si>
  <si>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</si>
  <si>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</si>
  <si>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</si>
  <si>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</si>
  <si>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</si>
  <si>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</si>
  <si>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</si>
  <si>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</si>
  <si>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</si>
  <si>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</si>
  <si>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</si>
  <si>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</si>
  <si>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</si>
  <si>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</si>
  <si>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</si>
  <si>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</si>
  <si>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</si>
  <si>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</si>
  <si>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</si>
  <si>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</si>
  <si>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</si>
  <si>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</si>
  <si>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</si>
  <si>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</si>
  <si>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</si>
  <si>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</si>
  <si>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</si>
  <si>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</si>
  <si>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</si>
  <si>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</si>
  <si>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</si>
  <si>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</si>
  <si>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</si>
  <si>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</si>
  <si>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</si>
  <si>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</si>
  <si>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</si>
  <si>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</si>
  <si>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</si>
  <si>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</si>
  <si>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</si>
  <si>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</si>
  <si>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</si>
  <si>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</si>
  <si>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</si>
  <si>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</si>
  <si>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</si>
  <si>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</si>
  <si>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</si>
  <si>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</si>
  <si>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</si>
  <si>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</si>
  <si>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</si>
  <si>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</si>
  <si>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</si>
  <si>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</si>
  <si>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</si>
  <si>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</si>
  <si>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</si>
  <si>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</si>
  <si>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</si>
  <si>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</si>
  <si>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</si>
  <si>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</si>
  <si>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</si>
  <si>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</si>
  <si>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</si>
  <si>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</si>
  <si>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</si>
  <si>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</si>
  <si>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</si>
  <si>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</si>
  <si>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</si>
  <si>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</si>
  <si>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</si>
  <si>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</si>
  <si>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</si>
  <si>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</si>
  <si>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</si>
  <si>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</si>
  <si>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</si>
  <si>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</si>
  <si>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</si>
  <si>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</si>
  <si>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</si>
  <si>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</si>
  <si>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</si>
  <si>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</si>
  <si>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</si>
  <si>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</si>
  <si>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</si>
  <si>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</si>
  <si>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</si>
  <si>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</si>
  <si>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</si>
  <si>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</si>
  <si>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</si>
  <si>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</si>
  <si>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</si>
  <si>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</si>
  <si>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</si>
  <si>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</si>
  <si>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</si>
  <si>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</si>
  <si>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</si>
  <si>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</si>
  <si>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</si>
  <si>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</si>
  <si>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</si>
  <si>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</si>
  <si>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</si>
  <si>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</si>
  <si>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</si>
  <si>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</si>
  <si>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</si>
  <si>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</si>
  <si>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</si>
  <si>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</si>
  <si>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</si>
  <si>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</si>
  <si>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</si>
  <si>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</si>
  <si>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</si>
  <si>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</si>
  <si>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</si>
  <si>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</si>
  <si>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</si>
  <si>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</si>
  <si>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</si>
  <si>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</si>
  <si>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</si>
  <si>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</si>
  <si>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</si>
  <si>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</si>
  <si>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</si>
  <si>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</si>
  <si>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</si>
  <si>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</si>
  <si>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</si>
  <si>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</si>
  <si>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</si>
  <si>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</si>
  <si>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</si>
  <si>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</si>
  <si>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</si>
  <si>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</si>
  <si>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</si>
  <si>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</si>
  <si>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</si>
  <si>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</si>
  <si>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</si>
  <si>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</si>
  <si>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</si>
  <si>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</si>
  <si>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</si>
  <si>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</si>
  <si>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</si>
  <si>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</si>
  <si>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</si>
  <si>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</si>
  <si>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</si>
  <si>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</si>
  <si>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</si>
  <si>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</si>
  <si>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</si>
  <si>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</si>
  <si>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</si>
  <si>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</si>
  <si>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</si>
  <si>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</si>
  <si>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</si>
  <si>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</si>
  <si>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</si>
  <si>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</si>
  <si>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</si>
  <si>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</si>
  <si>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</si>
  <si>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</si>
  <si>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</si>
  <si>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</si>
  <si>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</si>
  <si>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</si>
  <si>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</si>
  <si>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</si>
  <si>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</si>
  <si>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</si>
  <si>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</si>
  <si>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</si>
  <si>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</si>
  <si>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</si>
  <si>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</si>
  <si>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</si>
  <si>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</si>
  <si>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</si>
  <si>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</si>
  <si>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</si>
  <si>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</si>
  <si>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</si>
  <si>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</si>
  <si>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</si>
  <si>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</si>
  <si>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</si>
  <si>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</si>
  <si>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</si>
  <si>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</si>
  <si>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</si>
  <si>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</si>
  <si>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</si>
  <si>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</si>
  <si>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</si>
  <si>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</si>
  <si>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</si>
  <si>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</si>
  <si>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</si>
  <si>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</si>
  <si>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</si>
  <si>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</si>
  <si>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</si>
  <si>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</si>
  <si>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</si>
  <si>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</si>
  <si>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</si>
  <si>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</si>
  <si>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</si>
  <si>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</si>
  <si>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</si>
  <si>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</si>
  <si>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</si>
  <si>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</si>
  <si>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</si>
  <si>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</si>
  <si>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</si>
  <si>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</si>
  <si>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</si>
  <si>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</si>
  <si>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</si>
  <si>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</si>
  <si>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</si>
  <si>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</si>
  <si>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</si>
  <si>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</si>
  <si>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</si>
  <si>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</si>
  <si>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</si>
  <si>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</si>
  <si>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</si>
  <si>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</si>
  <si>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</si>
  <si>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</si>
  <si>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</si>
  <si>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</si>
  <si>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</si>
  <si>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</si>
  <si>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</si>
  <si>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</si>
  <si>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</si>
  <si>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</si>
  <si>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</si>
  <si>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</si>
  <si>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</si>
  <si>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</si>
  <si>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</si>
  <si>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</si>
  <si>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</si>
  <si>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</si>
  <si>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</si>
  <si>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</si>
  <si>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</si>
  <si>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</si>
  <si>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</si>
  <si>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</si>
  <si>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</si>
  <si>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</si>
  <si>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</si>
  <si>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</si>
  <si>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</si>
  <si>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</si>
  <si>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</si>
  <si>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</si>
  <si>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</si>
  <si>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</si>
  <si>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</si>
  <si>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</si>
  <si>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</si>
  <si>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</si>
  <si>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</si>
  <si>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</si>
  <si>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</si>
  <si>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</si>
  <si>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</si>
  <si>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</si>
  <si>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</si>
  <si>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</si>
  <si>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</si>
  <si>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</si>
  <si>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</si>
  <si>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</si>
  <si>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</si>
  <si>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</si>
  <si>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</si>
  <si>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</si>
  <si>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</si>
  <si>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</si>
  <si>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</si>
  <si>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</si>
  <si>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</si>
  <si>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</si>
  <si>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</si>
  <si>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</si>
  <si>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</si>
  <si>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</si>
  <si>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</si>
  <si>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</si>
  <si>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</si>
  <si>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</si>
  <si>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</si>
  <si>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</si>
  <si>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</si>
  <si>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</si>
  <si>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</si>
  <si>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</si>
  <si>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</si>
  <si>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</si>
  <si>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</si>
  <si>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</si>
  <si>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</si>
  <si>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</si>
  <si>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</si>
  <si>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</si>
  <si>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</si>
  <si>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</si>
  <si>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</si>
  <si>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</si>
  <si>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</si>
  <si>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</si>
  <si>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</si>
  <si>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</si>
  <si>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</si>
  <si>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</si>
  <si>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</si>
  <si>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</si>
  <si>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</si>
  <si>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</si>
  <si>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</si>
  <si>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</si>
  <si>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</si>
  <si>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</si>
  <si>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</si>
  <si>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</si>
  <si>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</si>
  <si>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</si>
  <si>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</si>
  <si>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</si>
  <si>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</si>
  <si>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</si>
  <si>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</si>
  <si>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</si>
  <si>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</si>
  <si>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</si>
  <si>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</si>
  <si>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</si>
  <si>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</si>
  <si>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</si>
  <si>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</si>
  <si>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</si>
  <si>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</si>
  <si>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</si>
  <si>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</si>
  <si>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</si>
  <si>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</si>
  <si>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</si>
  <si>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</si>
  <si>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</si>
  <si>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</si>
  <si>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</si>
  <si>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</si>
  <si>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</si>
  <si>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</si>
  <si>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</si>
  <si>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</si>
  <si>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</si>
  <si>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</si>
  <si>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</si>
  <si>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</si>
  <si>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</si>
  <si>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</si>
  <si>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</si>
  <si>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</si>
  <si>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</si>
  <si>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</si>
  <si>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</si>
  <si>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</si>
  <si>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</si>
  <si>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</si>
  <si>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</si>
  <si>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</si>
  <si>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</si>
  <si>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</si>
  <si>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</si>
  <si>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</si>
  <si>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</si>
  <si>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</si>
  <si>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</si>
  <si>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</si>
  <si>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</si>
  <si>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</si>
  <si>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</si>
  <si>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</si>
  <si>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</si>
  <si>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</si>
  <si>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</si>
  <si>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</si>
  <si>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</si>
  <si>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</si>
  <si>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</si>
  <si>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</si>
  <si>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</si>
  <si>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</si>
  <si>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</si>
  <si>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</si>
  <si>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</si>
  <si>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</si>
  <si>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</si>
  <si>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</si>
  <si>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</si>
  <si>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</si>
  <si>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</si>
  <si>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</si>
  <si>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</si>
  <si>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</si>
  <si>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</si>
  <si>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</si>
  <si>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</si>
  <si>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</si>
  <si>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</si>
  <si>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</si>
  <si>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</si>
  <si>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</si>
  <si>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</si>
  <si>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</si>
  <si>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</si>
  <si>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</si>
  <si>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</si>
  <si>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</si>
  <si>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</si>
  <si>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</si>
  <si>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</si>
  <si>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</si>
  <si>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</si>
  <si>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</si>
  <si>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</si>
  <si>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</si>
  <si>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</si>
  <si>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</si>
  <si>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</si>
  <si>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</si>
  <si>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</si>
  <si>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</si>
  <si>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</si>
  <si>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</si>
  <si>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</si>
  <si>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</si>
  <si>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</si>
  <si>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</si>
  <si>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</si>
  <si>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</si>
  <si>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</si>
  <si>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</si>
  <si>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</si>
  <si>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</si>
  <si>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</si>
  <si>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</si>
  <si>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</si>
  <si>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</si>
  <si>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</si>
  <si>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</si>
  <si>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</si>
  <si>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</si>
  <si>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</si>
  <si>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</si>
  <si>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</si>
  <si>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</si>
  <si>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</si>
  <si>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</si>
  <si>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</si>
  <si>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</si>
  <si>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</si>
  <si>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</si>
  <si>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</si>
  <si>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</si>
  <si>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</si>
  <si>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</si>
  <si>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</si>
  <si>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</si>
  <si>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</si>
  <si>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</si>
  <si>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</si>
  <si>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</si>
  <si>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</si>
  <si>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</si>
  <si>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</si>
  <si>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</si>
  <si>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</si>
  <si>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</si>
  <si>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</si>
  <si>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</si>
  <si>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</si>
  <si>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</si>
  <si>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</si>
  <si>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</si>
  <si>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</si>
  <si>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</si>
  <si>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</si>
  <si>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</si>
  <si>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</si>
  <si>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</si>
  <si>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</si>
  <si>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</si>
  <si>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</si>
  <si>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</si>
  <si>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</si>
  <si>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</si>
  <si>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</si>
  <si>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</si>
  <si>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</si>
  <si>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</si>
  <si>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</si>
  <si>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</si>
  <si>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</si>
  <si>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</si>
  <si>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</si>
  <si>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</si>
  <si>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</si>
  <si>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</si>
  <si>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</si>
  <si>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</si>
  <si>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</si>
  <si>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</si>
  <si>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</si>
  <si>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</si>
  <si>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</si>
  <si>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</si>
  <si>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</si>
  <si>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</si>
  <si>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</si>
  <si>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</si>
  <si>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</si>
  <si>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</si>
  <si>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</si>
  <si>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</si>
  <si>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</si>
  <si>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</si>
  <si>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</si>
  <si>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</si>
  <si>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</si>
  <si>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</si>
  <si>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</si>
  <si>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</si>
  <si>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</si>
  <si>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</si>
  <si>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</si>
  <si>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</si>
  <si>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</si>
  <si>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</si>
  <si>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</si>
  <si>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</si>
  <si>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</si>
  <si>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</si>
  <si>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</si>
  <si>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</si>
  <si>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</si>
  <si>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</si>
  <si>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</si>
  <si>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</si>
  <si>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</si>
  <si>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</si>
  <si>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</si>
  <si>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</si>
  <si>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</si>
  <si>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</si>
  <si>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</si>
  <si>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</si>
  <si>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</si>
  <si>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</si>
  <si>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</si>
  <si>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</si>
  <si>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</si>
  <si>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</si>
  <si>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</si>
  <si>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</si>
  <si>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</si>
  <si>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</si>
  <si>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</si>
  <si>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</si>
  <si>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</si>
  <si>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</si>
  <si>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</si>
  <si>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</si>
  <si>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</si>
  <si>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</si>
  <si>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</si>
  <si>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</si>
  <si>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</si>
  <si>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</si>
  <si>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</si>
  <si>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</si>
  <si>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</si>
  <si>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</si>
  <si>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</si>
  <si>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</si>
  <si>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</si>
  <si>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</si>
  <si>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</si>
  <si>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</si>
  <si>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</si>
  <si>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</si>
  <si>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</si>
  <si>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</si>
  <si>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</si>
  <si>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</si>
  <si>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</si>
  <si>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</si>
  <si>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</si>
  <si>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</si>
  <si>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</si>
  <si>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</si>
  <si>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</si>
  <si>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</si>
  <si>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</si>
  <si>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</si>
  <si>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</si>
  <si>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</si>
  <si>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</si>
  <si>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</si>
  <si>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</si>
  <si>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</si>
  <si>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</si>
  <si>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</si>
  <si>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</si>
  <si>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</si>
  <si>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</si>
  <si>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</si>
  <si>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</si>
  <si>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</si>
  <si>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</si>
  <si>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</si>
  <si>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</si>
  <si>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</si>
  <si>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</si>
  <si>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</si>
  <si>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</si>
  <si>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</si>
  <si>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</si>
  <si>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</si>
  <si>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</si>
  <si>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</si>
  <si>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</si>
  <si>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</si>
  <si>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</si>
  <si>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</si>
  <si>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</si>
  <si>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</si>
  <si>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</si>
  <si>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</si>
  <si>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</si>
  <si>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</si>
  <si>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</si>
  <si>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</si>
  <si>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</si>
  <si>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</si>
  <si>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</si>
  <si>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</si>
  <si>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</si>
  <si>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</si>
  <si>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</si>
  <si>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</si>
  <si>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</si>
  <si>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</si>
  <si>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</si>
  <si>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</si>
  <si>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</si>
  <si>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</si>
  <si>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</si>
  <si>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</si>
  <si>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</si>
  <si>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</si>
  <si>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</si>
  <si>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</si>
  <si>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</si>
  <si>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</si>
  <si>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</si>
  <si>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</si>
  <si>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</si>
  <si>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</si>
  <si>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</si>
  <si>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</si>
  <si>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</si>
  <si>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</si>
  <si>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</si>
  <si>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</si>
  <si>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</si>
  <si>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</si>
  <si>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</si>
  <si>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</si>
  <si>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</si>
  <si>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</si>
  <si>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</si>
  <si>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</si>
  <si>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</si>
  <si>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</si>
  <si>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</si>
  <si>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</si>
  <si>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</si>
  <si>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</si>
  <si>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</si>
  <si>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</si>
  <si>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</si>
  <si>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</si>
  <si>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</si>
  <si>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</si>
  <si>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</si>
  <si>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</si>
  <si>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</si>
  <si>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</si>
  <si>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</si>
  <si>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</si>
  <si>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</si>
  <si>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</si>
  <si>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</si>
  <si>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</si>
  <si>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</si>
  <si>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</si>
  <si>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</si>
  <si>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</si>
  <si>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</si>
  <si>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</si>
  <si>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</si>
  <si>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</si>
  <si>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</si>
  <si>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</si>
  <si>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</si>
  <si>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</si>
  <si>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</si>
  <si>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</si>
  <si>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</si>
  <si>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</si>
  <si>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</si>
  <si>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</si>
  <si>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</si>
  <si>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</si>
  <si>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</si>
  <si>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</si>
  <si>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</si>
  <si>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</si>
  <si>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</si>
  <si>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</si>
  <si>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</si>
  <si>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</si>
  <si>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</si>
  <si>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</si>
  <si>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</si>
  <si>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</si>
  <si>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</si>
  <si>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</si>
  <si>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</si>
  <si>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</si>
  <si>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</si>
  <si>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</si>
  <si>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</si>
  <si>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</si>
  <si>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</si>
  <si>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</si>
  <si>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</si>
  <si>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</si>
  <si>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</si>
  <si>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</si>
  <si>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</si>
  <si>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</si>
  <si>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</si>
  <si>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</si>
  <si>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</si>
  <si>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</si>
  <si>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</si>
  <si>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</si>
  <si>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</si>
  <si>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</si>
  <si>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</si>
  <si>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</si>
  <si>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</si>
  <si>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</si>
  <si>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</si>
  <si>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</si>
  <si>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</si>
  <si>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</si>
  <si>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</si>
  <si>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</si>
  <si>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</si>
  <si>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</si>
  <si>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</si>
  <si>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</si>
  <si>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</si>
  <si>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</si>
  <si>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</si>
  <si>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</si>
  <si>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</si>
  <si>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</si>
  <si>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</si>
  <si>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</si>
  <si>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</si>
  <si>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</si>
  <si>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</si>
  <si>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</si>
  <si>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</si>
  <si>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</si>
  <si>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</si>
  <si>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</si>
  <si>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</si>
  <si>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</si>
  <si>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</si>
  <si>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</si>
  <si>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</si>
  <si>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</si>
  <si>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</si>
  <si>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</si>
  <si>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</si>
  <si>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</si>
  <si>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</si>
  <si>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</si>
  <si>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</si>
  <si>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</si>
  <si>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</si>
  <si>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</si>
  <si>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</si>
  <si>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</si>
  <si>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</si>
  <si>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</si>
  <si>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</si>
  <si>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</si>
  <si>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</si>
  <si>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</si>
  <si>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</si>
  <si>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</si>
  <si>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</si>
  <si>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</si>
  <si>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</si>
  <si>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</si>
  <si>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</si>
  <si>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</si>
  <si>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</si>
  <si>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</si>
  <si>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</si>
  <si>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</si>
  <si>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</si>
  <si>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</si>
  <si>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</si>
  <si>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</si>
  <si>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</si>
  <si>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</si>
  <si>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</si>
  <si>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</si>
  <si>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</si>
  <si>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</si>
  <si>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</si>
  <si>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</si>
  <si>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</si>
  <si>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</si>
  <si>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</si>
  <si>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</si>
  <si>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</si>
  <si>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</si>
  <si>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</si>
  <si>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</si>
  <si>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</si>
  <si>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</si>
  <si>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</si>
  <si>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</si>
  <si>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</si>
  <si>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</si>
  <si>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</si>
  <si>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</si>
  <si>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</si>
  <si>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</si>
  <si>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</si>
  <si>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</si>
  <si>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</si>
  <si>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</si>
  <si>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</si>
  <si>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</si>
  <si>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</si>
  <si>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</si>
  <si>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</si>
  <si>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</si>
  <si>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</si>
  <si>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</si>
  <si>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</si>
  <si>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</si>
  <si>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</si>
  <si>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</si>
  <si>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</si>
  <si>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</si>
  <si>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</si>
  <si>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</si>
  <si>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</si>
  <si>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</si>
  <si>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</si>
  <si>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</si>
  <si>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</si>
  <si>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</si>
  <si>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</si>
  <si>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</si>
  <si>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</si>
  <si>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</si>
  <si>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</si>
  <si>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</si>
  <si>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</si>
  <si>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</si>
  <si>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</si>
  <si>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</si>
  <si>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</si>
  <si>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</si>
  <si>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</si>
  <si>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</si>
  <si>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</si>
  <si>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</si>
  <si>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</si>
  <si>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</si>
  <si>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</si>
  <si>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</si>
  <si>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</si>
  <si>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</si>
  <si>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</si>
  <si>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</si>
  <si>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</si>
  <si>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</si>
  <si>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</si>
  <si>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</si>
  <si>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</si>
  <si>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</si>
  <si>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</si>
  <si>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</si>
  <si>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</si>
  <si>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</si>
  <si>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</si>
  <si>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</si>
  <si>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</si>
  <si>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</si>
  <si>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</si>
  <si>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</si>
  <si>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</si>
  <si>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</si>
  <si>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</si>
  <si>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</si>
  <si>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</si>
  <si>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</si>
  <si>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</si>
  <si>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</si>
  <si>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</si>
  <si>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</si>
  <si>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</si>
  <si>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</si>
  <si>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</si>
  <si>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</si>
  <si>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</si>
  <si>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</si>
  <si>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</si>
  <si>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</si>
  <si>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</si>
  <si>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</si>
  <si>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</si>
  <si>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</si>
  <si>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</si>
  <si>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</si>
  <si>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</si>
  <si>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</si>
  <si>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</si>
  <si>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</si>
  <si>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</si>
  <si>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</si>
  <si>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</si>
  <si>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</si>
  <si>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</si>
  <si>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</si>
  <si>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</si>
  <si>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</si>
  <si>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</si>
  <si>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</si>
  <si>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</si>
  <si>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</si>
  <si>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</si>
  <si>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</si>
  <si>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</si>
  <si>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</si>
  <si>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</si>
  <si>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</si>
  <si>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</si>
  <si>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</si>
  <si>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</si>
  <si>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</si>
  <si>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</si>
  <si>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</si>
  <si>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</si>
  <si>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</si>
  <si>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</si>
  <si>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</si>
  <si>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</si>
  <si>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</si>
  <si>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</si>
  <si>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</si>
  <si>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</si>
  <si>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</si>
  <si>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</si>
  <si>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</si>
  <si>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</si>
  <si>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</si>
  <si>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</si>
  <si>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</si>
  <si>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</si>
  <si>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</si>
  <si>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</si>
  <si>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</si>
  <si>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</si>
  <si>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</si>
  <si>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</si>
  <si>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</si>
  <si>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</si>
  <si>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</si>
  <si>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</si>
  <si>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</si>
  <si>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</si>
  <si>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</si>
  <si>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</si>
  <si>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</si>
  <si>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</si>
  <si>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</si>
  <si>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</si>
  <si>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</si>
  <si>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</si>
  <si>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</si>
  <si>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</si>
  <si>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</si>
  <si>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</si>
  <si>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</si>
  <si>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</si>
  <si>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</si>
  <si>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</si>
  <si>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</si>
  <si>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</si>
  <si>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</si>
  <si>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</si>
  <si>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</si>
  <si>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</si>
  <si>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</si>
  <si>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</si>
  <si>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</si>
  <si>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</si>
  <si>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</si>
  <si>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</si>
  <si>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</si>
  <si>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</si>
  <si>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</si>
  <si>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</si>
  <si>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</si>
  <si>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</si>
  <si>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</si>
  <si>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</si>
  <si>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</si>
  <si>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</si>
  <si>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</si>
  <si>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</si>
  <si>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</si>
  <si>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</si>
  <si>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</si>
  <si>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</si>
  <si>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</si>
  <si>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</si>
  <si>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</si>
  <si>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</si>
  <si>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</si>
  <si>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</si>
  <si>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</si>
  <si>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</si>
  <si>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</si>
  <si>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</si>
  <si>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</si>
  <si>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</si>
  <si>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</si>
  <si>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</si>
  <si>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</si>
  <si>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</si>
  <si>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</si>
  <si>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</si>
  <si>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</si>
  <si>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</si>
  <si>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</si>
  <si>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</si>
  <si>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</si>
  <si>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</si>
  <si>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</si>
  <si>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</si>
  <si>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</si>
  <si>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</si>
  <si>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</si>
  <si>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</si>
  <si>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</si>
  <si>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</si>
  <si>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</si>
  <si>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</si>
  <si>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</si>
  <si>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</si>
  <si>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</si>
  <si>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</si>
  <si>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</si>
  <si>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</si>
  <si>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</si>
  <si>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</si>
  <si>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</si>
  <si>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</si>
  <si>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</si>
  <si>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</si>
  <si>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</si>
  <si>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</si>
  <si>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</si>
  <si>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</si>
  <si>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</si>
  <si>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</si>
  <si>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</si>
  <si>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</si>
  <si>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</si>
  <si>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</si>
  <si>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</si>
  <si>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</si>
  <si>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</si>
  <si>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</si>
  <si>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</si>
  <si>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</si>
  <si>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</si>
  <si>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</si>
  <si>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</si>
  <si>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</si>
  <si>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</si>
  <si>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</si>
  <si>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</si>
  <si>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</si>
  <si>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</si>
  <si>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</si>
  <si>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</si>
  <si>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</si>
  <si>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</si>
  <si>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</si>
  <si>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</si>
  <si>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</si>
  <si>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</si>
  <si>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</si>
  <si>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</si>
  <si>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</si>
  <si>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</si>
  <si>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</si>
  <si>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</si>
  <si>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</si>
  <si>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</si>
  <si>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</si>
  <si>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</si>
  <si>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</si>
  <si>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</si>
  <si>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</si>
  <si>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</si>
  <si>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</si>
  <si>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</si>
  <si>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</si>
  <si>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</si>
  <si>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</si>
  <si>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</si>
  <si>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</si>
  <si>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</si>
  <si>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</si>
  <si>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</si>
  <si>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</si>
  <si>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</si>
  <si>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</si>
  <si>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</si>
  <si>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</si>
  <si>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</si>
  <si>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</si>
  <si>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</si>
  <si>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</si>
  <si>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</si>
  <si>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</si>
  <si>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</si>
  <si>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</si>
  <si>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</si>
  <si>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</si>
  <si>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</si>
  <si>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</si>
  <si>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</si>
  <si>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</si>
  <si>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</si>
  <si>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</si>
  <si>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</si>
  <si>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</si>
  <si>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</si>
  <si>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</si>
  <si>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</si>
  <si>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</si>
  <si>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</si>
  <si>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</si>
  <si>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</si>
  <si>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</si>
  <si>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</si>
  <si>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</si>
  <si>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</si>
  <si>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</si>
  <si>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</si>
  <si>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</si>
  <si>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</si>
  <si>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</si>
  <si>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</si>
  <si>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</si>
  <si>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</si>
  <si>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</si>
  <si>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</si>
  <si>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</si>
  <si>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</si>
  <si>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</si>
  <si>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</si>
  <si>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</si>
  <si>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</si>
  <si>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</si>
  <si>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</si>
  <si>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</si>
  <si>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</si>
  <si>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</si>
  <si>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</si>
  <si>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</si>
  <si>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</si>
  <si>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</si>
  <si>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</si>
  <si>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</si>
  <si>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</si>
  <si>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</si>
  <si>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</si>
  <si>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</si>
  <si>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</si>
  <si>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</si>
  <si>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</si>
  <si>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</si>
  <si>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</si>
  <si>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</si>
  <si>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</si>
  <si>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</si>
  <si>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</si>
  <si>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</si>
  <si>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</si>
  <si>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</si>
  <si>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</si>
  <si>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</si>
  <si>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</si>
  <si>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</si>
  <si>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</si>
  <si>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</si>
  <si>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</si>
  <si>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</si>
  <si>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</si>
  <si>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</si>
  <si>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</si>
  <si>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</si>
  <si>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</si>
  <si>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</si>
  <si>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</si>
  <si>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</si>
  <si>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</si>
  <si>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</si>
  <si>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</si>
  <si>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</si>
  <si>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</si>
  <si>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</si>
  <si>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</si>
  <si>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</si>
  <si>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</si>
  <si>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</si>
  <si>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</si>
  <si>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</si>
  <si>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</si>
  <si>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</si>
  <si>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</si>
  <si>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</si>
  <si>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</si>
  <si>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</si>
  <si>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</si>
  <si>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</si>
  <si>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</si>
  <si>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</si>
  <si>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</si>
  <si>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</si>
  <si>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</si>
  <si>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</si>
  <si>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</si>
  <si>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</si>
  <si>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</si>
  <si>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</si>
  <si>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</si>
  <si>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</si>
  <si>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</si>
  <si>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</si>
  <si>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</si>
  <si>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</si>
  <si>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</si>
  <si>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</si>
  <si>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</si>
  <si>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</si>
  <si>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</si>
  <si>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</si>
  <si>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</si>
  <si>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</si>
  <si>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</si>
  <si>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</si>
  <si>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</si>
  <si>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</si>
  <si>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</si>
  <si>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</si>
  <si>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</si>
  <si>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</si>
  <si>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</si>
  <si>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</si>
  <si>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</si>
  <si>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</si>
  <si>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</si>
  <si>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</si>
  <si>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</si>
  <si>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</si>
  <si>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</si>
  <si>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</si>
  <si>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</si>
  <si>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</si>
  <si>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</si>
  <si>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</si>
  <si>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</si>
  <si>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</si>
  <si>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</si>
  <si>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</si>
  <si>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</si>
  <si>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</si>
  <si>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</si>
  <si>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</si>
  <si>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</si>
  <si>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</si>
  <si>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</si>
  <si>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</si>
  <si>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</si>
  <si>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</si>
  <si>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</si>
  <si>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</si>
  <si>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</si>
  <si>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</si>
  <si>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</si>
  <si>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</si>
  <si>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</si>
  <si>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</si>
  <si>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</si>
  <si>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</si>
  <si>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</si>
  <si>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</si>
  <si>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</si>
  <si>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</si>
  <si>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</si>
  <si>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</si>
  <si>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</si>
  <si>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</si>
  <si>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</si>
  <si>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</si>
  <si>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</si>
  <si>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</si>
  <si>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</si>
  <si>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</si>
  <si>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</si>
  <si>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</si>
  <si>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</si>
  <si>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</si>
  <si>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</si>
  <si>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</si>
  <si>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</si>
  <si>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</si>
  <si>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</si>
  <si>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</si>
  <si>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</si>
  <si>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</si>
  <si>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</si>
  <si>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</si>
  <si>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</si>
  <si>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</si>
  <si>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</si>
  <si>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</si>
  <si>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</si>
  <si>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</si>
  <si>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</si>
  <si>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</si>
  <si>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</si>
  <si>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</si>
  <si>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</si>
  <si>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</si>
  <si>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</si>
  <si>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</si>
  <si>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</si>
  <si>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</si>
  <si>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</si>
  <si>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</si>
  <si>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</si>
  <si>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</si>
  <si>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</si>
  <si>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</si>
  <si>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</si>
  <si>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</si>
  <si>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</si>
  <si>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</si>
  <si>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</si>
  <si>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</si>
  <si>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</si>
  <si>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</si>
  <si>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</si>
  <si>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</si>
  <si>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</si>
  <si>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</si>
  <si>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</si>
  <si>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</si>
  <si>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</si>
  <si>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</si>
  <si>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</si>
  <si>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</si>
  <si>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</si>
  <si>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</si>
  <si>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</si>
  <si>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</si>
  <si>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</si>
  <si>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</si>
  <si>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</si>
  <si>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</si>
  <si>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</si>
  <si>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</si>
  <si>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</si>
  <si>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</si>
  <si>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</si>
  <si>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</si>
  <si>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</si>
  <si>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</si>
  <si>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</si>
  <si>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</si>
  <si>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</si>
  <si>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</si>
  <si>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</si>
  <si>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</si>
  <si>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</si>
  <si>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</si>
  <si>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</si>
  <si>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</si>
  <si>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</si>
  <si>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</si>
  <si>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</si>
  <si>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</si>
  <si>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</si>
  <si>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</si>
  <si>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</si>
  <si>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</si>
  <si>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</si>
  <si>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</si>
  <si>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</si>
  <si>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</si>
  <si>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</si>
  <si>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</si>
  <si>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</si>
  <si>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</si>
  <si>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</si>
  <si>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</si>
  <si>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</si>
  <si>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</si>
  <si>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</si>
  <si>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</si>
  <si>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</si>
  <si>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</si>
  <si>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</si>
  <si>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</si>
  <si>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</si>
  <si>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</si>
  <si>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</si>
  <si>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</si>
  <si>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</si>
  <si>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</si>
  <si>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</si>
  <si>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</si>
  <si>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</si>
  <si>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</si>
  <si>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</si>
  <si>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</si>
  <si>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</si>
  <si>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</si>
  <si>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</si>
  <si>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</si>
  <si>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</si>
  <si>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</si>
  <si>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</si>
  <si>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</si>
  <si>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</si>
  <si>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</si>
  <si>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</si>
  <si>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</si>
  <si>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</si>
  <si>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</si>
  <si>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</si>
  <si>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</si>
  <si>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</si>
  <si>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</si>
  <si>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</si>
  <si>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</si>
  <si>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</si>
  <si>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</si>
  <si>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</si>
  <si>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</si>
  <si>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</si>
  <si>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</si>
  <si>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</si>
  <si>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</si>
  <si>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</si>
  <si>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</si>
  <si>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</si>
  <si>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</si>
  <si>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</si>
  <si>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</si>
  <si>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</si>
  <si>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</si>
  <si>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</si>
  <si>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</si>
  <si>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</si>
  <si>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</si>
  <si>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</si>
  <si>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</si>
  <si>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</si>
  <si>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</si>
  <si>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</si>
  <si>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</si>
  <si>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</si>
  <si>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</si>
  <si>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</si>
  <si>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</si>
  <si>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</si>
  <si>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</si>
  <si>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</si>
  <si>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</si>
  <si>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</si>
  <si>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</si>
  <si>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</si>
  <si>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</si>
  <si>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</si>
  <si>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</si>
  <si>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</si>
  <si>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</si>
  <si>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</si>
  <si>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</si>
  <si>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</si>
  <si>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</si>
  <si>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</si>
  <si>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</si>
  <si>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</si>
  <si>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</si>
  <si>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</si>
  <si>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</si>
  <si>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</si>
  <si>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</si>
  <si>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</si>
  <si>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</si>
  <si>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</si>
  <si>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</si>
  <si>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</si>
  <si>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</si>
  <si>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</si>
  <si>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</si>
  <si>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</si>
  <si>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</si>
  <si>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</si>
  <si>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</si>
  <si>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</si>
  <si>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</si>
  <si>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</si>
  <si>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</si>
  <si>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</si>
  <si>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</si>
  <si>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</si>
  <si>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</si>
  <si>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</si>
  <si>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</si>
  <si>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</si>
  <si>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</si>
  <si>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</si>
  <si>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</si>
  <si>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</si>
  <si>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</si>
  <si>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</si>
  <si>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</si>
  <si>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</si>
  <si>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</si>
  <si>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</si>
  <si>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</si>
  <si>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</si>
  <si>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</si>
  <si>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</si>
  <si>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</si>
  <si>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</si>
  <si>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</si>
  <si>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</si>
  <si>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</si>
  <si>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</si>
  <si>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</si>
  <si>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</si>
  <si>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</si>
  <si>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</si>
  <si>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</si>
  <si>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</si>
  <si>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</si>
  <si>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</si>
  <si>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</si>
  <si>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</si>
  <si>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</si>
  <si>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</si>
  <si>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</si>
  <si>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</si>
  <si>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</si>
  <si>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</si>
  <si>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</si>
  <si>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</si>
  <si>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</si>
  <si>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</si>
  <si>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</si>
  <si>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</si>
  <si>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</si>
  <si>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</si>
  <si>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</si>
  <si>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</si>
  <si>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</si>
  <si>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</si>
  <si>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</si>
  <si>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</si>
  <si>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</si>
  <si>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</si>
  <si>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</si>
  <si>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</si>
  <si>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</si>
  <si>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</si>
  <si>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</si>
  <si>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</si>
  <si>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</si>
  <si>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</si>
  <si>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</si>
  <si>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</si>
  <si>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</si>
  <si>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</si>
  <si>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</si>
  <si>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</si>
  <si>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</si>
  <si>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</si>
  <si>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</si>
  <si>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</si>
  <si>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</si>
  <si>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</si>
  <si>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</si>
  <si>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</si>
  <si>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</si>
  <si>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</si>
  <si>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</si>
  <si>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</si>
  <si>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</si>
  <si>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</si>
  <si>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</si>
  <si>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</si>
  <si>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</si>
  <si>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</si>
  <si>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</si>
  <si>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</si>
  <si>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</si>
  <si>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</si>
  <si>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</si>
  <si>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</si>
  <si>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</si>
  <si>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</si>
  <si>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</si>
  <si>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</si>
  <si>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</si>
  <si>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</si>
  <si>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</si>
  <si>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</si>
  <si>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</si>
  <si>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</si>
  <si>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</si>
  <si>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</si>
  <si>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</si>
  <si>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</si>
  <si>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CM-20251202000324</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</si>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</sst>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330.6819938657427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9.9568287041620351E-3</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45993.630419791669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45993.630419791669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45993.630419791669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45993.630419791669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45993.630419791669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45993.630419791669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45993.630419791669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45993.630419791669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45993.630419791669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45993.630419791669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45993.630419791669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45993.630419791669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45993.630419791669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45993.630419791669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45993.630419791669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45993.630419791669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45993.630419791669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45993.630419791669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45993.630419791669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45993.630419791669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45993.630419791669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45993.630419791669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45993.630419791669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45993.630419791669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45993.630419791669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45993.630419791669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45993.630419791669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45993.630419791669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45993.630419791669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45993.630419791669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45993.630419791669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45993.630419791669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45993.630419791669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45993.630419791669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45993.630419791669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45993.630419791669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45993.630419791669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45993.630419791669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45993.630419791669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45993.630419791669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45993.630419791669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45993.630419791669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45993.630419791669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45993.630419791669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45993.630419791669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45993.630419791669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45993.630419791669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45993.630419791669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45993.630419791669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45993.630419791669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45993.630419791669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45993.630419791669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45993.630419791669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45993.630419791669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45993.630419791669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45993.630419791669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45993.630419791669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45993.630419791669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45993.630419791669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45993.630419791669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45993.630419791669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45993.630419791669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45993.630419791669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45993.630419791669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45993.630419791669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45993.630419791669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45993.630419791669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45993.630419791669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45993.630419791669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45993.630419791669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45993.630419791669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45993.630419791669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45993.630419791669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45993.630419791669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45993.630419791669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45993.630419791669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45993.630419791669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45993.630419791669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45993.630419791669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45993.630419791669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45993.630419791669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45993.630419791669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45993.630419791669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45993.630419791669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45993.630419791669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45993.630419791669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45993.630419791669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45993.630419791669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45993.630419791669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45993.630419791669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45993.630419791669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45993.630419791669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45993.630419791669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45993.630419791669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45993.630419791669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45993.630419791669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45993.630419791669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45993.630419791669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45993.630419791669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45993.630419791669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45993.630419791669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45993.630419791669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45993.630419791669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45993.630419791669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45993.630419791669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45993.630419791669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45993.630419791669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45993.630419791669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45993.630419791669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45993.630419791669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45993.630419791669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45993.630419791669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45993.630419791669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45993.630419791669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45993.630419791669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45993.630419791669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45993.630419791669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45993.630419791669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45993.630419791669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45993.630419791669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45993.630419791669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45993.630419791669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45993.630419791669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45993.630419791669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45993.630419791669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45993.630419791669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45993.630419791669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45993.630419791669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45993.630419791669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45993.630419791669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45993.630419791669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45993.630419791669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45993.630419791669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45993.630419791669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45993.630419791669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45993.630419791669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45993.630419791669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45993.630419791669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45993.630419791669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45993.630419791669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45993.630419791669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45993.630419791669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45993.630419791669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45993.630419791669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45993.630419791669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45993.630419791669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45993.630419791669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45993.630419791669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45993.630419791669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45993.630419791669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45993.630419791669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45993.630419791669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45993.630419791669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45993.630419791669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45993.630419791669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45993.630419791669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45993.630419791669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45993.630419791669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45993.630419791669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45993.630419791669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45993.630419791669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45993.630419791669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45993.630419791669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45993.630419791669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45993.630419791669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45993.630419791669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45993.630419791669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45993.630419791669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45993.630419791669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45993.630419791669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45993.630419791669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45993.630419791669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45993.630419791669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45993.630419791669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45993.630419791669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45993.630419791669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45993.630419791669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45993.630419791669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45993.630419791669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45993.630419791669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45993.630419791669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45993.630419791669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45993.630419791669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45993.630419791669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45993.630419791669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45993.630419791669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45993.630419791669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45993.630419791669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45993.630419791669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45993.630419791669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45993.630419791669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45993.630419791669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45993.630419791669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45993.630419791669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45993.630419791669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45993.630419791669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45993.630419791669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45993.630419791669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45993.630419791669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45993.630419791669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45993.630419791669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45993.630419791669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45993.630419791669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45993.630419791669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45993.630419791669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45993.630419791669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45993.630419791669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45993.630419791669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45993.630419791669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5E96CEB-A1A1-45FD-B925-D4EAD7F00D0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168.63058194444602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9.243000925926026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45993.630419907407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45993.630419907407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45993.630419907407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45993.630419907407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45993.630419907407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45993.630419907407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45993.630419907407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45993.630419907407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45993.630419907407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45993.630419907407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45993.630419907407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45993.630419907407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45993.630419907407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45993.630419907407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45993.630419907407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45993.630419907407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45993.630419907407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45993.630419907407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45993.630419907407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45993.630419907407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45993.630419907407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45993.630419907407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45993.630419907407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45993.630419907407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45993.630419907407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45993.630419907407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45993.630419907407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45993.630419907407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45993.630419907407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45993.630419907407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45993.630419907407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45993.630419907407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45993.630419907407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45993.630419907407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45993.630419907407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45993.630419907407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45993.630419907407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45993.630419907407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45993.630419907407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45993.630419907407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45993.630419907407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45993.630419907407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45993.630419907407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45993.630419907407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45993.630419907407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45993.630419907407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45993.630419907407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45993.630419907407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45993.630419907407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45993.630419907407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45993.630419907407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45993.630419907407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45993.630419907407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45993.630419907407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45993.630419907407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45993.630419907407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45993.630419907407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45993.630419907407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45993.630419907407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45993.630419907407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45993.630419907407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45993.630419907407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45993.630419907407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45993.630419907407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45993.630419907407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45993.630419907407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45993.630419907407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45993.630419907407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45993.630419907407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45993.630419907407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45993.630419907407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45993.630419907407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45993.630419907407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45993.630419907407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45993.630419907407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45993.630419907407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45993.630419907407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45993.630419907407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45993.630419907407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45993.630419907407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45993.630419907407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45993.630419907407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45993.630419907407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45993.630419907407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45993.630419907407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45993.630419907407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45993.630419907407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45993.630419907407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45993.630419907407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45993.630419907407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45993.630419907407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45993.630419907407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45993.630419907407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45993.630419907407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45993.630419907407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45993.630419907407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45993.630419907407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45993.630419907407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45993.630419907407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45993.630419907407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45993.630419907407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45993.630419907407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45993.630419907407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45993.630419907407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45993.630419907407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45993.630419907407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45993.630419907407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45993.630419907407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45993.630419907407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45993.630419907407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45993.630419907407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45993.630419907407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45993.630419907407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45993.630419907407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45993.630419907407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45993.630419907407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45993.630419907407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45993.630419907407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45993.630419907407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45993.630419907407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45993.630419907407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45993.630419907407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45993.630419907407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45993.630419907407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45993.630419907407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45993.630419907407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45993.630419907407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45993.630419907407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45993.630419907407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45993.630419907407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45993.630419907407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45993.630419907407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45993.630419907407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45993.630419907407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45993.630419907407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45993.630419907407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45993.630419907407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45993.630419907407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45993.630419907407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45993.630419907407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45993.630419907407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45993.630419907407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45993.630419907407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45993.630419907407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45993.630419907407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45993.630419907407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45993.630419907407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45993.630419907407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45993.630419907407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45993.630419907407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45993.630419907407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45993.630419907407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45993.630419907407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45993.630419907407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45993.630419907407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45993.630419907407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45993.630419907407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45993.630419907407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45993.630419907407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45993.630419907407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45993.630419907407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45993.630419907407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45993.630419907407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45993.630419907407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45993.630419907407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45993.630419907407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45993.630419907407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45993.630419907407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45993.630419907407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45993.630419907407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45993.630419907407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45993.630419907407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45993.630419907407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45993.630419907407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45993.630419907407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45993.630419907407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45993.630419907407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45993.630419907407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45993.630419907407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45993.630419907407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45993.630419907407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45993.630419907407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45993.630419907407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45993.630419907407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45993.630419907407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45993.630419907407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45993.630419907407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45993.630419907407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45993.630419907407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45993.630419907407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45993.630419907407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45993.630419907407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45993.630419907407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45993.630419907407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45993.630419907407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45993.630419907407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45993.630419907407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45993.630419907407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45993.630419907407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45993.630419907407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45993.630419907407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45993.630419907407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45993.630419907407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45993.630419907407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45993.630419907407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45993.630419907407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45993.630419907407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45993.630419907407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45993.630419907407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45993.630419907407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45993.630419907407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45993.630419907407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45993.630419907407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45993.630419907407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45993.630419907407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45993.630419907407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45993.630419907407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45993.630419907407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45993.630419907407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45993.630419907407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45993.630419907407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45993.630419907407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45993.630419907407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45993.630419907407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45993.630419907407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45993.630419907407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45993.630419907407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45993.630419907407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45993.630419907407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45993.630419907407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45993.630419907407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45993.630419907407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45993.630419907407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45993.630419907407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45993.630419907407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45993.630419907407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45993.630419907407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45993.630419907407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45993.630419907407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45993.630419907407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45993.630419907407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45993.630419907407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45993.630419907407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45993.630419907407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45993.630419907407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45993.630419907407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45993.630419907407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45993.630419907407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45993.630419907407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45993.630419907407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45993.630419907407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45993.630419907407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45993.630419907407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45993.630419907407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45993.630419907407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45993.630419907407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45993.630419907407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45993.630419907407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45993.630419907407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45993.630419907407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45993.630419907407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45993.630419907407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45993.630419907407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45993.630419907407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45993.630419907407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45993.630419907407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45993.630419907407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45993.630419907407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45993.630419907407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45993.630419907407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45993.630419907407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45993.630419907407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45993.630419907407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45993.630419907407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45993.630419907407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45993.630419907407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45993.630419907407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45993.630419907407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45993.630419907407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45993.630419907407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45993.630419907407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45993.630419907407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45993.630419907407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45993.630419907407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45993.630419907407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45993.630419907407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45993.630419907407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45993.630419907407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45993.630419907407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45993.630419907407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45993.630419907407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45993.630419907407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45993.630419907407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45993.630419907407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45993.630419907407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45993.630419907407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45993.630419907407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45993.630419907407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45993.630419907407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45993.630419907407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45993.630419907407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45993.630419907407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45993.630419907407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45993.630419907407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45993.630419907407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45993.630419907407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45993.630419907407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45993.630419907407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45993.630419907407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45993.630419907407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45993.630419907407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45993.630419907407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45993.630419907407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45993.630419907407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45993.630419907407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45993.630419907407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45993.630419907407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45993.630419907407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45993.630419907407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45993.630419907407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45993.630419907407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45993.630419907407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45993.630419907407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45993.630419907407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45993.630419907407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45993.630419907407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45993.630419907407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45993.630419907407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45993.630419907407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45993.630419907407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45993.630419907407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45993.630419907407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45993.630419907407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45993.630419907407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45993.630419907407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45993.630419907407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45993.630419907407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45993.630419907407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45993.630419907407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45993.630419907407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45993.630419907407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45993.630419907407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45993.630419907407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45993.630419907407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45993.630419907407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45993.630419907407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45993.630419907407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45993.630419907407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45993.630419907407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45993.630419907407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45993.630419907407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45993.630419907407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45993.630419907407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45993.630419907407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45993.630419907407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45993.630419907407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45993.630419907407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45993.630419907407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45993.630419907407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45993.630419907407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45993.630419907407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45993.630419907407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45993.630419907407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45993.630419907407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45993.630419907407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45993.630419907407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45993.630419907407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45993.630419907407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45993.630419907407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45993.630419907407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45993.630419907407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45993.630419907407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45993.630419907407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45993.630419907407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45993.630419907407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45993.630419907407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45993.630419907407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45993.630419907407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45993.630419907407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45993.630419907407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45993.630419907407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45993.630419907407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45993.630419907407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45993.630419907407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45993.630419907407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45993.630419907407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45993.630419907407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45993.630419907407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45993.630419907407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45993.630419907407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45993.630419907407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45993.630419907407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45993.630419907407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45993.630419907407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45993.630419907407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45993.630419907407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45993.630419907407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45993.630419907407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45993.630419907407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45993.630419907407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45993.630419907407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45993.630419907407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45993.630419907407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45993.630419907407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45993.630419907407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45993.630419907407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45993.630419907407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45993.630419907407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45993.630419907407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45993.630419907407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45993.630419907407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45993.630419907407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45993.630419907407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45993.630419907407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45993.630419907407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45993.630419907407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45993.630419907407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45993.630419907407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45993.630419907407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45993.630419907407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45993.630419907407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45993.630419907407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45993.630419907407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45993.630419907407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45993.630419907407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45993.630419907407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45993.630419907407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45993.630419907407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45993.630419907407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45993.630419907407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45993.630419907407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45993.630419907407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45993.630419907407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45993.630419907407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45993.630419907407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45993.630419907407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45993.630419907407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45993.630419907407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45993.630419907407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45993.630419907407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45993.630419907407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45993.630419907407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45993.630419907407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45993.630419907407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45993.630419907407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45993.630419907407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45993.630419907407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45993.630419907407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45993.630419907407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45993.630419907407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45993.630419907407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45993.630419907407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45993.630419907407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45993.630419907407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45993.630419907407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45993.630419907407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45993.630419907407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45993.630419907407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45993.630419907407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45993.630419907407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45993.630419907407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45993.630419907407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45993.630419907407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45993.630419907407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45993.630419907407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45993.630419907407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45993.630419907407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45993.630419907407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45993.630419907407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45993.630419907407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45993.630419907407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45993.630419907407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45993.630419907407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45993.630419907407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45993.630419907407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45993.630419907407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45993.630419907407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45993.630419907407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45993.630419907407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45993.630419907407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45993.630419907407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45993.630419907407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45993.630419907407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45993.630419907407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45993.630419907407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45993.630419907407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45993.630419907407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45993.630419907407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45993.630419907407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45993.630419907407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45993.630419907407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45993.630419907407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45993.630419907407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45993.630419907407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45993.630419907407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45993.630419907407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45993.630419907407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45993.630419907407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45993.630419907407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45993.630419907407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45993.630419907407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45993.630419907407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45993.630419907407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45993.630419907407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45993.630419907407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45993.630419907407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45993.630419907407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45993.630419907407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45993.630419907407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45993.630419907407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45993.630419907407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45993.630419907407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45993.630419907407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45993.630419907407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45993.630419907407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45993.630419907407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45993.630419907407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45993.630419907407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45993.630419907407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45993.630419907407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45993.630419907407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45993.630419907407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45993.630419907407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45993.630419907407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45993.630419907407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45993.630419907407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45993.630419907407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45993.630419907407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45993.630419907407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45993.630419907407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45993.630419907407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45993.630419907407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45993.630419907407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45993.630419907407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45993.630419907407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45993.630419907407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45993.630419907407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45993.630419907407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45993.630419907407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45993.630419907407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45993.630419907407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45993.630419907407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45993.630419907407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45993.630419907407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45993.630419907407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45993.630419907407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45993.630419907407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45993.630419907407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45993.630419907407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45993.630419907407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45993.630419907407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45993.630419907407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45993.630419907407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45993.630419907407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45993.630419907407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45993.630419907407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45993.630419907407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45993.630419907407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45993.630419907407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45993.630419907407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45993.630419907407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45993.630419907407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45993.630419907407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45993.630419907407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45993.630419907407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45993.630419907407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45993.630419907407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45993.630419907407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45993.630419907407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45993.630419907407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45993.630419907407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45993.630419907407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45993.630419907407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45993.630419907407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45993.630419907407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45993.630419907407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45993.630419907407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45993.630419907407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45993.630419907407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45993.630419907407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45993.630419907407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45993.630419907407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45993.630419907407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45993.630419907407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45993.630419907407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45993.630419907407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45993.630419907407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45993.630419907407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45993.630419907407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45993.630419907407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45993.630419907407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45993.630419907407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45993.630419907407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45993.630419907407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45993.630419907407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45993.630419907407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45993.630419907407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45993.630419907407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45993.630419907407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45993.630419907407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45993.630419907407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45993.630419907407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45993.630419907407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45993.630419907407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45993.630419907407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45993.630419907407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45993.630419907407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45993.630419907407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45993.630419907407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45993.630419907407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45993.630419907407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45993.630419907407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45993.630419907407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45993.630419907407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45993.630419907407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45993.630419907407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45993.630419907407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45993.630419907407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45993.630419907407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45993.630419907407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45993.630419907407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45993.630419907407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45993.630419907407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45993.630419907407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45993.630419907407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45993.630419907407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45993.630419907407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45993.630419907407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45993.630419907407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45993.630419907407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45993.630419907407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45993.630419907407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45993.630419907407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45993.630419907407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45993.630419907407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45993.630419907407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45993.630419907407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45993.630419907407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45993.630419907407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45993.630419907407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45993.630419907407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45993.630419907407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45993.630419907407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45993.630419907407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45993.630419907407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45993.630419907407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45993.630419907407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45993.630419907407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45993.630419907407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45993.630419907407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45993.630419907407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45993.630419907407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45993.630419907407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45993.630419907407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45993.630419907407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45993.630419907407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45993.630419907407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45993.630419907407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45993.630419907407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45993.630419907407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45993.630419907407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45993.630419907407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45993.630419907407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45993.630419907407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45993.630419907407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45993.630419907407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45993.630419907407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45993.630419907407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45993.630419907407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45993.630419907407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45993.630419907407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45993.630419907407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45993.630419907407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45993.630419907407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45993.630419907407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45993.630419907407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45993.630419907407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45993.630419907407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45993.630419907407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45993.630419907407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45993.630419907407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45993.630419907407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45993.630419907407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45993.630419907407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45993.630419907407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45993.630419907407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45993.630419907407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45993.630419907407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45993.630419907407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45993.630419907407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45993.630419907407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45993.630419907407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45993.630419907407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45993.630419907407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45993.630419907407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45993.630419907407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45993.630419907407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45993.630419907407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45993.630419907407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45993.630419907407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45993.630419907407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45993.630419907407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45993.630419907407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45993.630419907407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45993.630419907407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45993.630419907407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45993.630419907407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45993.630419907407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45993.630419907407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45993.630419907407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45993.630419907407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45993.630419907407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45993.630419907407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45993.630419907407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45993.630419907407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45993.630419907407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45993.630419907407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45993.630419907407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45993.630419907407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45993.630419907407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45993.630419907407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45993.630419907407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45993.630419907407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45993.630419907407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45993.630419907407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45993.630419907407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45993.630419907407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45993.630419907407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45993.630419907407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45993.630419907407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45993.630419907407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45993.630419907407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45993.630419907407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45993.630419907407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45993.630419907407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45993.630419907407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45993.630419907407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45993.630419907407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45993.630419907407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45993.630419907407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45993.630419907407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45993.630419907407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45993.630419907407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45993.630419907407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45993.630419907407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45993.630419907407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45993.630419907407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45993.630419907407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45993.630419907407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45993.630419907407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45993.630419907407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45993.630419907407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45993.630419907407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45993.630419907407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45993.630419907407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45993.630419907407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45993.630419907407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45993.630419907407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45993.630419907407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45993.630419907407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45993.630419907407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45993.630419907407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45993.630419907407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45993.630419907407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45993.630419907407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45993.630419907407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45993.630419907407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45993.630419907407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45993.630419907407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45993.630419907407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45993.630419907407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45993.630419907407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45993.630419907407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45993.630419907407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45993.630419907407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45993.630419907407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45993.630419907407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45993.630419907407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45993.630419907407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45993.630419907407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45993.630419907407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45993.630419907407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45993.630419907407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45993.630419907407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45993.630419907407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45993.630419907407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45993.630419907407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45993.630419907407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45993.630419907407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45993.630419907407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45993.630419907407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45993.630419907407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45993.630419907407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45993.630419907407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45993.630419907407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45993.630419907407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45993.630419907407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45993.630419907407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45993.630419907407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45993.630419907407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45993.630419907407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45993.630419907407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45993.630419907407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45993.630419907407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45993.630419907407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45993.630419907407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45993.630419907407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45993.630419907407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45993.630419907407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45993.630419907407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45993.630419907407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45993.630419907407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45993.630419907407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45993.630419907407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45993.630419907407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45993.630419907407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45993.630419907407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45993.630419907407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45993.630419907407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45993.630419907407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45993.630419907407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45993.630419907407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45993.630419907407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45993.630419907407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45993.630419907407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45993.630419907407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45993.630419907407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45993.630419907407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45993.630419907407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45993.630419907407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45993.630419907407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45993.630419907407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45993.630419907407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45993.630419907407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45993.630419907407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45993.630419907407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45993.630419907407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45993.630419907407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45993.630419907407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45993.630419907407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45993.630419907407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45993.630419907407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45993.630419907407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45993.630419907407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45993.630419907407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45993.630419907407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45993.630419907407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45993.630419907407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45993.630419907407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45993.630419907407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45993.630419907407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45993.630419907407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45993.630419907407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45993.630419907407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45993.630419907407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45993.630419907407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45993.630419907407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45993.630419907407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45993.630419907407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45993.630419907407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45993.630419907407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45993.630419907407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45993.630419907407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45993.630419907407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45993.630419907407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45993.630419907407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45993.630419907407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45993.630419907407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45993.630419907407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45993.630419907407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45993.630419907407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45993.630419907407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45993.630419907407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45993.630419907407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45993.630419907407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45993.630419907407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45993.630419907407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45993.630419907407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45993.630419907407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45993.630419907407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45993.630419907407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45993.630419907407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45993.630419907407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45993.630419907407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45993.630419907407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45993.630419907407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45993.630419907407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45993.630419907407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45993.630419907407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45993.630419907407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45993.630419907407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45993.630419907407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45993.630419907407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45993.630419907407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45993.630419907407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45993.630419907407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45993.630419907407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45993.630419907407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45993.630419907407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45993.630419907407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45993.630419907407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45993.630419907407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45993.630419907407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45993.630419907407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45993.630419907407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45993.630419907407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45993.630419907407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45993.630419907407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45993.630419907407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45993.630419907407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45993.630419907407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45993.630419907407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45993.630419907407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45993.630419907407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45993.630419907407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45993.630419907407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45993.630419907407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45993.630419907407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45993.630419907407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45993.630419907407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45993.630419907407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45993.630419907407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45993.630419907407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45993.630419907407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45993.630419907407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45993.630419907407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45993.630419907407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45993.630419907407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45993.630419907407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45993.630419907407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45993.630419907407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45993.630419907407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45993.630419907407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45993.630419907407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45993.630419907407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45993.630419907407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45993.630419907407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45993.630419907407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45993.630419907407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45993.630419907407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45993.630419907407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45993.630419907407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45993.630419907407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45993.630419907407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45993.630419907407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45993.630419907407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45993.630419907407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45993.630419907407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45993.630419907407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45993.630419907407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45993.630419907407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45993.630419907407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45993.630419907407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45993.630419907407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45993.630419907407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45993.630419907407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45993.630419907407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45993.630419907407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45993.630419907407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45993.630419907407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45993.630419907407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45993.630419907407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45993.630419907407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45993.630419907407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45993.630419907407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45993.630419907407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45993.630419907407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45993.630419907407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45993.630419907407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45993.630419907407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45993.630419907407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45993.630419907407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45993.630419907407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45993.630419907407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45993.630419907407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45993.630419907407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45993.630419907407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45993.630419907407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45993.630419907407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45993.630419907407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tabSelected="1"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290.14970231481129</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39187</v>
      </c>
      <c r="F3" s="92">
        <v>45993.600752314815</v>
      </c>
      <c r="G3" s="93">
        <f t="shared" ref="G3:G61" ca="1" si="0">IFERROR(NOW()-F3,"")</f>
        <v>2.966747685422888E-2</v>
      </c>
      <c r="H3" s="92">
        <v>45993.582002314812</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R4</v>
      </c>
      <c r="C4" s="90">
        <v>1</v>
      </c>
      <c r="D4" s="88" t="s">
        <v>37357</v>
      </c>
      <c r="E4" s="91"/>
      <c r="F4" s="92"/>
      <c r="G4" s="93">
        <f t="shared" ca="1" si="0"/>
        <v>45993.630419791669</v>
      </c>
      <c r="H4" s="92"/>
      <c r="I4" s="110" t="str">
        <f>IFERROR(VLOOKUP(D4,DB!A:F,6,0),"")</f>
        <v>Generator-SG</v>
      </c>
      <c r="J4" s="110" t="str">
        <f>IFERROR(VLOOKUP(D4,DB!A:G,7,0),"")</f>
        <v>Vandalized</v>
      </c>
      <c r="K4" s="94"/>
      <c r="L4" s="88" t="str">
        <f>IFERROR(VLOOKUP(D4,DB!A:I,9,0),"")</f>
        <v>Latis</v>
      </c>
    </row>
    <row r="5" spans="1:16" ht="15" customHeight="1">
      <c r="A5" s="110"/>
      <c r="B5" s="88" t="str">
        <f>IFERROR(VLOOKUP(D5,DB!A:K,11,0),"")</f>
        <v/>
      </c>
      <c r="C5" s="90"/>
      <c r="D5" s="88"/>
      <c r="E5" s="91"/>
      <c r="F5" s="92"/>
      <c r="G5" s="93">
        <f t="shared" ca="1" si="0"/>
        <v>45993.630419791669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45993.630419791669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45993.630419791669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45993.630419791669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45993.630419791669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45993.630419791669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45993.630419791669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45993.630419791669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45993.630419791669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45993.630419791669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45993.630419791669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45993.630419791669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45993.630419791669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45993.630419791669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45993.630419791669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45993.630419791669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45993.630419791669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45993.630419791669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45993.630419791669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45993.630419791669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45993.630419791669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45993.630419791669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45993.630419791669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45993.630419791669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45993.630419791669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45993.630419791669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45993.630419791669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45993.630419791669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45993.630419791669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45993.630419791669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45993.630419791669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45993.630419791669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45993.630419791669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45993.630419791669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45993.630419791669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45993.630419791669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45993.630419791669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45993.630419791669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45993.630419791669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45993.630419791669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45993.630419791669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45993.630419791669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45993.630419791669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45993.630419791669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45993.630419791669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45993.630419791669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45993.630419791669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45993.630419791669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45993.630419791669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45993.630419791669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45993.630419791669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45993.630419791669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45993.630419791669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45993.630419791669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45993.630419791669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45993.630419791669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45993.630419791669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45993.630419791669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45993.630419791669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45993.630419791669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45993.630419791669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45993.630419791669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45993.630419791669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45993.630419791669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45993.630419791669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45993.630419791669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45993.630419791669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45993.630419791669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45993.630419791669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45993.630419791669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45993.630419791669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45993.630419791669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45993.630419791669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45993.630419791669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45993.630419791669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45993.630419791669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45993.630419791669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45993.630419791669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45993.630419791669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45993.630419791669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45993.630419791669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45993.630419791669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45993.630419791669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45993.630419791669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45993.630419791669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45993.630419791669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45993.630419791669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45993.630419791669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45993.630419791669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45993.630419791669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45993.630419791669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45993.630419791669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45993.630419791669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45993.630419907407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45993.630419907407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45993.630419907407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45993.630419907407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45993.630419907407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45993.630419907407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45993.630419907407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45993.630419907407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45993.630419907407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45993.630419907407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45993.630419907407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45993.630419907407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45993.630419907407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45993.630419907407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45993.630419907407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45993.630419907407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45993.630419907407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45993.630419907407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45993.630419907407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45993.630419907407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45993.630419907407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45993.630419907407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45993.630419907407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45993.630419907407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45993.630419907407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45993.630419907407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45993.630419907407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45993.630419907407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45993.630419907407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45993.630419907407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45993.630419907407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45993.630419907407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45993.630419907407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45993.630419907407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45993.630419907407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45993.630419907407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45993.630419907407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45993.630419907407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45993.630419907407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45993.630419907407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45993.630419907407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45993.630419907407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45993.630419907407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45993.630419907407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45993.630419907407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45993.630419907407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45993.630419907407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45993.630419907407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45993.630419907407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45993.630419907407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45993.630419907407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45993.630419907407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45993.630419907407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45993.630419907407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45993.630419907407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45993.630419907407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45993.630419907407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45993.630419907407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45993.630419907407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45993.630419907407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45993.630419907407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45993.630419907407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45993.630419907407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45993.630419907407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45993.630419907407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45993.630419907407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45993.630419907407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45993.630419907407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45993.630419907407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45993.630419907407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45993.630419907407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45993.630419907407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45993.630419907407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45993.630419907407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45993.630419907407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45993.630419907407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45993.630419907407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45993.630419907407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45993.630419907407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45993.630419907407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45993.630419907407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45993.630419907407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45993.630419907407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45993.630419907407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45993.630419907407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45993.630419907407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45993.630419907407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45993.630419907407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45993.630419907407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45993.630419907407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45993.630419907407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45993.630419907407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45993.630419907407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45993.630419907407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45993.630419907407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45993.630419907407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45993.630419907407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45993.630419907407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45993.630419907407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45993.630419907407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45993.630419907407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45993.630419907407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45993.630419907407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45993.630419907407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45993.630419907407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45993.630419907407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45993.630419907407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45993.630419907407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45993.630419907407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45993.630419907407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45993.630419907407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45993.630419907407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45993.630419907407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45993.630419907407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45993.630419907407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45993.630419907407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45993.630419907407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45993.630419907407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45993.630419907407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45993.630419907407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45993.630419907407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45993.630419907407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45993.630419907407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45993.630419907407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45993.630419907407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45993.630419907407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45993.630419907407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45993.630419907407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45993.630419907407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45993.630419907407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45993.630419907407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45993.630419907407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45993.630419907407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45993.630419907407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45993.630419907407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45993.630419907407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45993.630419907407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45993.630419907407</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101.79835972221917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67.441542592590849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44.969308796295081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12.257121180555259</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0.23430868055584142</v>
      </c>
      <c r="H6" s="38">
        <v>45993.327581018515</v>
      </c>
      <c r="I6" s="37" t="str">
        <f>IFERROR(VLOOKUP(D6,DB!A:F,6,0),"")</f>
        <v>SCECO</v>
      </c>
      <c r="J6" s="37" t="str">
        <f>IFERROR(VLOOKUP(D6,DB!A:G,7,0),"")</f>
        <v>Dead</v>
      </c>
      <c r="K6" s="37" t="s">
        <v>39207</v>
      </c>
      <c r="L6" s="37" t="str">
        <f>IFERROR(VLOOKUP(D6,DB!A:I,9,0),"")</f>
        <v>Latis</v>
      </c>
    </row>
    <row r="7" spans="1:13">
      <c r="A7" s="37"/>
      <c r="B7" s="37" t="str">
        <f>IFERROR(VLOOKUP(D7,DB!A:K,11,0),"")</f>
        <v/>
      </c>
      <c r="C7" s="37"/>
      <c r="D7" s="37"/>
      <c r="E7" s="37"/>
      <c r="F7" s="38"/>
      <c r="G7" s="135">
        <f ca="1">IFERROR(NOW()-F7,"")</f>
        <v>45993.630419791669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45993.630419791669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45993.630419791669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45993.630419791669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45993.630419791669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45993.630419791669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45993.630419791669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45993.630419791669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45993.630419791669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45993.630419791669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45993.630419791669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45993.630419791669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45993.630419791669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45993.630419791669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45993.630419791669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45993.630419791669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45993.630419791669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45993.630419791669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45993.630419791669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45993.630419791669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45993.630419791669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45993.630419791669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45993.630419791669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45993.630419791669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45993.630419791669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45993.630419791669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45993.630419791669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45993.630419791669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45993.630419791669</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45993.630419791669</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45993.630419791669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45993.630419791669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45993.630419791669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45993.630419791669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45993.630419791669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45993.630419791669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45993.630419791669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45993.630419791669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45993.630419791669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45993.630419791669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45993.630419791669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45993.630419791669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45993.630419791669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45993.630419791669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45993.630419791669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45993.630419791669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45993.630419791669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45993.630419791669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45993.630419791669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45993.630419791669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45993.630419791669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45993.630419791669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45993.630419791669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45993.630419791669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45993.630419791669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45993.630419791669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45993.630419791669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45993.630419791669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45993.630419791669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45993.630419791669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45993.630419791669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45993.630419791669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45993.630419791669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45993.630419791669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45993.630419791669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45993.630419791669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45993.630419791669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45993.630419791669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45993.630419791669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45993.630419791669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45993.630419791669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45993.630419791669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45993.630419791669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45993.630419791669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45993.630419791669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45993.630419791669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45993.630419791669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45993.630419791669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45993.630419791669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45993.630419791669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45993.630419791669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45993.630419791669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45993.630419791669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45993.630419791669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45993.630419791669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45993.630419791669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45993.630419791669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45993.630419791669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45993.630419791669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45993.630419791669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45993.630419791669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45993.630419791669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45993.630419791669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45993.630419791669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45993.630419791669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45993.630419791669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45993.630419791669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45993.630419791669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45993.630419791669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45993.630419791669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45993.630419791669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45993.630419791669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45993.630419791669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45993.630419791669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45993.630419791669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45993.630419791669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45993.630419791669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45993.630419791669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45993.630419791669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45993.630419791669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45993.630419791669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45993.630419791669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45993.630419791669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45993.630419791669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45993.630419791669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45993.630419791669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45993.630419791669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45993.630419791669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45993.630419791669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45993.630419791669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45993.630419791669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45993.630419791669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45993.630419791669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45993.630419791669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45993.630419791669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45993.630419791669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45993.630419791669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45993.630419791669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45993.630419791669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45993.630419791669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45993.630419791669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45993.630419791669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45993.630419791669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45993.630419791669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45993.630419791669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45993.630419791669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45993.630419791669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45993.630419791669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45993.630419791669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45993.630419791669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45993.630419791669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45993.630419791669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45993.630419791669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45993.630419791669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45993.630419791669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45993.630419791669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45993.630419791669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45993.630419791669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45993.630419791669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45993.630419791669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45993.630419791669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45993.630419791669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45993.630419791669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45993.630419791669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45993.630419791669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45993.630419791669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45993.630419791669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45993.630419791669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45993.630419791669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45993.630419791669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45993.630419791669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45993.630419791669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45993.630419791669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45993.630419791669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45993.630419791669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45993.630419791669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45993.630419791669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45993.630419791669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45993.630419791669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45993.630419791669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45993.630419791669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45993.630419791669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45993.630419791669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45993.630419791669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45993.630419791669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45993.630419791669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45993.630419791669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45993.630419791669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45993.630419791669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45993.630419791669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45993.630419791669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45993.630419791669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45993.630419791669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45993.630419791669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45993.630419791669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45993.630419791669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45993.630419791669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45993.630419791669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45993.630419791669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45993.630419791669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45993.630419791669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45993.630419791669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45993.630419791669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45993.630419791669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45993.630419791669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45993.630419791669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45993.630419791669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45993.630419791669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45993.630419791669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45993.630419791669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45993.630419791669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45993.630419791669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45993.630419791669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45993.630419791669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45993.630419791669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45993.630419791669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45993.630419791669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45993.630419791669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45993.630419791669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45993.630419791669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45993.630419791669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45993.630419791669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45993.630419791669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45993.630419791669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45993.630419791669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45993.630419791669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45993.630419791669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45993.630419791669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45993.630419791669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45993.630419791669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45993.630419791669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45993.630419791669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45993.630419791669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45993.630419791669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45993.630419791669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45993.630419791669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45993.630419791669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45993.630419791669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45993.630419791669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45993.630419791669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45993.630419791669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45993.630419791669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45993.630419791669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45993.630419791669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45993.630419791669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45993.630419791669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45993.630419791669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45993.630419791669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45993.630419791669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45993.630419791669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45993.630419791669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45993.630419791669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45993.630419791669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45993.630419791669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45993.630419791669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45993.630419791669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45993.630419791669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45993.630419791669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45993.630419791669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45993.630419791669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45993.630419791669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45993.630419791669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45993.630419791669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45993.630419791669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45993.630419791669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45993.630419791669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45993.630419791669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45993.630419791669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45993.630419791669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45993.630419791669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45993.630419791669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45993.630419791669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45993.630419791669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45993.630419791669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45993.630419791669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45993.630419791669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45993.630419791669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45993.630419791669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45993.630419791669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45993.630419791669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45993.630419791669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45993.630419791669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45993.630419791669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45993.630419791669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45993.630419791669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45993.630419791669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45993.630419791669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45993.630419791669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45993.630419791669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45993.630419791669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45993.630419791669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45993.630419791669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45993.630419791669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45993.630419791669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45993.630419791669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45993.630419791669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45993.630419791669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45993.630419791669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45993.630419791669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45993.630419791669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45993.630419791669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45993.630419791669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45993.630419791669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45993.630419791669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45993.630419791669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45993.630419791669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45993.630419791669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45993.630419791669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45993.630419791669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45993.630419791669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45993.630419791669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45993.630419791669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45993.630419791669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45993.630419791669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45993.630419791669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45993.630419791669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45993.630419791669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45993.630419791669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45993.630419791669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45993.630419791669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45993.630419791669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45993.630419791669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45993.630419791669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45993.630419791669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45993.630419791669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45993.630419791669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45993.630419791669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45993.630419791669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45993.630419791669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45993.630419791669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45993.630419791669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45993.630419791669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45993.630419791669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45993.630419791669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45993.630419791669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45993.630419791669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45993.630419791669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45993.630419791669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45993.630419791669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45993.630419791669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45993.630419791669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45993.630419791669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45993.630419791669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45993.630419791669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45993.630419791669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45993.630419791669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45993.630419791669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45993.630419791669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45993.630419791669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45993.630419791669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45993.630419791669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45993.630419791669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45993.630419791669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45993.630419791669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45993.630419791669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45993.630419791669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45993.630419791669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45993.630419791669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45993.630419791669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45993.630419791669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45993.630419791669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45993.630419791669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45993.630419791669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45993.630419791669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45993.630419791669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45993.630419791669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45993.630419791669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45993.630419791669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45993.630419791669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45993.630419791669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45993.630419791669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45993.630419791669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45993.630419791669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45993.630419791669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45993.630419791669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45993.630419791669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45993.630419791669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45993.630419791669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45993.630419791669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45993.630419791669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45993.630419791669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45993.630419791669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45993.630419791669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45993.630419791669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45993.630419791669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45993.630419791669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45993.630419791669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45993.630419791669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45993.630419791669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45993.630419791669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45993.630419791669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45993.630419791669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45993.630419791669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45993.630419791669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45993.630419791669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45993.630419791669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45993.630419791669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45993.630419791669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45993.630419791669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45993.630419791669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45993.630419791669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45993.630419791669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45993.630419791669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45993.630419791669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45993.630419791669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45993.630419791669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45993.630419791669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45993.630419791669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45993.630419791669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45993.630419791669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45993.630419791669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45993.630419791669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45993.630419791669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45993.630419791669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45993.630419791669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45993.630419791669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45993.630419791669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45993.630419791669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45993.630419791669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45993.630419791669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45993.630419791669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45993.630419791669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45993.630419791669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45993.630419791669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45993.630419791669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45993.630419791669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45993.630419791669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45993.630419791669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45993.630419791669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45993.630419791669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45993.630419791669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45993.630419791669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45993.630419791669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45993.630419791669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45993.630419791669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45993.630419791669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45993.630419791669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45993.630419791669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45993.630419791669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45993.630419791669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45993.630419791669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45993.630419791669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45993.630419791669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45993.630419791669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45993.630419791669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45993.630419791669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45993.630419791669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45993.630419791669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45993.630419791669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45993.630419791669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45993.630419791669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45993.630419791669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45993.630419791669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45993.630419791669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45993.630419791669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45993.630419791669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45993.630419791669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45993.630419791669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45993.630419791669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45993.630419791669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45993.630419791669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45993.630419791669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45993.630419791669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45993.630419791669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45993.630419791669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45993.630419791669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45993.630419791669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45993.630419791669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45993.630419791669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45993.630419791669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45993.630419791669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45993.630419791669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45993.630419791669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45993.630419791669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45993.630419791669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45993.630419791669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45993.630419791669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45993.630419791669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45993.630419791669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45993.630419791669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45993.630419791669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45993.630419791669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45993.630419791669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45993.630419791669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45993.630419791669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45993.630419791669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45993.630419791669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45993.630419791669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45993.630419791669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45993.630419791669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45993.630419791669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45993.630419791669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45993.630419791669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45993.630419791669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45993.630419791669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45993.630419791669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45993.630419791669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45993.630419791669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45993.630419791669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