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55" documentId="13_ncr:1_{F6CB121F-512D-4AA6-A0C1-0FB36C537598}" xr6:coauthVersionLast="47" xr6:coauthVersionMax="47" xr10:uidLastSave="{C1B4E27D-40AE-419D-B1F2-D717F1AA4F85}"/>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<sst xmlns="http://schemas.openxmlformats.org/spreadsheetml/2006/main" count="180299" uniqueCount="39131">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</sst>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1" totalsRowShown="0" headerRowDxfId="31" dataDxfId="30" headerRowBorderDxfId="28" tableBorderDxfId="29">
  <autoFilter ref="A1:L42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297.00757881944446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0.38864363425818738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45959.956004745371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45959.956004745371</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45959.956004745371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45959.956004745371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45959.956004745371</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45959.956004745371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45959.956004745371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45959.956004745371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45959.956004745371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45959.956004745371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45959.956004745371</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45959.956004745371</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45959.956004745371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45959.956004745371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45959.956004745371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45959.956004745371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45959.956004745371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45959.956004745371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45959.956004745371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45959.956004745371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45959.956004745371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45959.956004745371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45959.956004745371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45959.956004745371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45959.956004745371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45959.956004745371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45959.956004745371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45959.956004745371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45959.956004745371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45959.956004745371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45959.956004745371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45959.956004745371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45959.956004745371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45959.956004745371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45959.956004745371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45959.956004745371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45959.956004745371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45959.956004745371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45959.956004745371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45959.956004745371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45959.956004745371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45959.956004745371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45959.956004745371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45959.956004745371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45959.956004745371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45959.956004745371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45959.956004745371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45959.956004745371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45959.956004745371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45959.956004745371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45959.956004745371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45959.956004745371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45959.956004745371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45959.956004745371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45959.956004745371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45959.956004745371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45959.956004745371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45959.956004745371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45959.956004745371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45959.956004745371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45959.956004745371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45959.956004745371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45959.956004745371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45959.956004745371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45959.956004745371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45959.956004745371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45959.956004745371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45959.956004745371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45959.956004745371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45959.956004745371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45959.956004745371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45959.956004745371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45959.956004745371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45959.956004745371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45959.956004745371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45959.956004745371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45959.956004745371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45959.956004745371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45959.956004745371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45959.956004745371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45959.956004745371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45959.956004745371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45959.956004745371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45959.956004745371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45959.956004745371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45959.956004745371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45959.956004745371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45959.956004745371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45959.956004745371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45959.956004745371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45959.956004745371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45959.956004745371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45959.956004745371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45959.956004745371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45959.956004745371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45959.956004745371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45959.956004745371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45959.956004745371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45959.956004745371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45959.956004745371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45959.956004745371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45959.956004745371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45959.956004745371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45959.956004745371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45959.956004745371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45959.956004745371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45959.956004745371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45959.956004745371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45959.956004745371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45959.956004745371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45959.956004745371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45959.956004745371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45959.956004745371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45959.956004745371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45959.956004745371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45959.956004745371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45959.956004745371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45959.956004745371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45959.956004745371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45959.956004745371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45959.956004745371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45959.956004745371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45959.956004745371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45959.956004745371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45959.956004745371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45959.956004745371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45959.956004745371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45959.956004745371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45959.956004745371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45959.956004745371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45959.956004745371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45959.956004745371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45959.956004745371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45959.956004745371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45959.956004745371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45959.956004745371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45959.956004745371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45959.956004745371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45959.956004745371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45959.956004745371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45959.956004745371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45959.956004745371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45959.956004745371</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45959.956004745371</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134.95616678240913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1.213921412039781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45959.956004745371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45959.956004745371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45959.956004745371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45959.956004745371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45959.956004745371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45959.956004745371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45959.956004745371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45959.956004745371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45959.956004745371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45959.956004745371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45959.956004745371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45959.956004745371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45959.956004745371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45959.956004745371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45959.956004745371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45959.956004745371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45959.956004745371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45959.956004745371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45959.956004745371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45959.956004745371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45959.956004745371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45959.956004745371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45959.956004745371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45959.956004745371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45959.956004745371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45959.956004745371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45959.956004745371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45959.956004745371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45959.956004745371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45959.956004745371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45959.956004745371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45959.956004745371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45959.956004745371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45959.956004745371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45959.956004745371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45959.956004745371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45959.956004745371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45959.956004745371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45959.956004745371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45959.956004745371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45959.956004745371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45959.956004745371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45959.956004745371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45959.956004745371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45959.956004745371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45959.956004745371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45959.956004745371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45959.956004745371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45959.956004745371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45959.956004745371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45959.956004745371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45959.956004745371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45959.956004745371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45959.956004745371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45959.956004745371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45959.956004745371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45959.956004745371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45959.956004745371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45959.956004745371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45959.956004745371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45959.956004745371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45959.956004745371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45959.956004745371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45959.956004745371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45959.956004745371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45959.956004745371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45959.956004745371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45959.956004745371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45959.956004745371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45959.956004745371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45959.956004745371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45959.956004745371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45959.956004745371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45959.956004745371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45959.956004745371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45959.956004745371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45959.956004745371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45959.956004745371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45959.956004745371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45959.956004745371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45959.956004745371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45959.956004745371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45959.956004745371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45959.956004745371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45959.956004745371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45959.956004745371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45959.956004745371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45959.956004745371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45959.956004745371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45959.956004745371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45959.956004745371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45959.956004745371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45959.956004745371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45959.956004745371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45959.956004745371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45959.956004745371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45959.956004745371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45959.956004745371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45959.956004745371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45959.956004745371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45959.956004745371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45959.956004745371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45959.956004745371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45959.956004745371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45959.956004745371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45959.956004745371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45959.956004745371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45959.956004745371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45959.956004745371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45959.956004745371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45959.956004745371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45959.956004745371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45959.956004745371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45959.956004745371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45959.956004745371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45959.956004745371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45959.956004745371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45959.956004745371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45959.956004745371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45959.956004745371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45959.956004745371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45959.956004745371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45959.956004745371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45959.956004745371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45959.956004745371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45959.956004745371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45959.956004745371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45959.956004745371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45959.956004745371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45959.956004745371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45959.956004745371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45959.956004745371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45959.956004745371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45959.956004745371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45959.956004745371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45959.956004745371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45959.956004745371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45959.956004745371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45959.956004745371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45959.956004745371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45959.956004745371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45959.956004745371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45959.956004745371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45959.956004745371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45959.956004745371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45959.956004745371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45959.956004745371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45959.956004745371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45959.956004745371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45959.956004745371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45959.956004745371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45959.956004745371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45959.956004745371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45959.956004745371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45959.956004745371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45959.956004745371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45959.956004745371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45959.956004745371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45959.956004745371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45959.956004745371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45959.956004745371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45959.956004745371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45959.956004745371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45959.956004745371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45959.956004745371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45959.956004745371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45959.956004745371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45959.956004745371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45959.956004745371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45959.956004745371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45959.956004745371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45959.956004745371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45959.956004745371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45959.956004745371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45959.956004745371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45959.956004745371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45959.956004745371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45959.956004745371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45959.956004745371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45959.956004745371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45959.956004745371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45959.956004745371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45959.956004745371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45959.956004745371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45959.956004745371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45959.956004745371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45959.956004745371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45959.956004745371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45959.956004745371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45959.956004745371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45959.956004745371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45959.956004745371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45959.956004745371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45959.956004745371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45959.956004745371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45959.956004745371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45959.956004745371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45959.956004745371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45959.956004745371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45959.956004745371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45959.956004745371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45959.956004745371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45959.956004745371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45959.956004745371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45959.956004745371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45959.956004745371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45959.956004745371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45959.956004745371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45959.956004745371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45959.956004745371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45959.956004745371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45959.956004745371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45959.956004745371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45959.956004745371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45959.956004745371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45959.956004745371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45959.956004745371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45959.956004745371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45959.956004745371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45959.956004745371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45959.956004745371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45959.956004745371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45959.956004745371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45959.956004745371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45959.956004745371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45959.956004745371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45959.956004745371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45959.956004745371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45959.956004745371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45959.956004745371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45959.956004745371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45959.956004745371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45959.956004745371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45959.956004745371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45959.956004745371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45959.956004745371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45959.956004745371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45959.956004745371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45959.956004745371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45959.956004745371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45959.956004745371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45959.956004745371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45959.956004745371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45959.956004745371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45959.956004745371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45959.956004745371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45959.956004745371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45959.956004745371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45959.956004745371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45959.956004745371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45959.956004745371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45959.956004745371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45959.956004745371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45959.956004745371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45959.956004745371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45959.956004745371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45959.956004745371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45959.956004745371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45959.956004745371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45959.956004745371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45959.956004745371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45959.956004745371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45959.956004745371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45959.956004745371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45959.956004745371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45959.956004745371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45959.956004745371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45959.956004745371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45959.956004745371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45959.956004745371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45959.956004745371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45959.956004745371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45959.956004745371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45959.956004745371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45959.956004745371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45959.956004745371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45959.956004745371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45959.956004745371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45959.956004745371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45959.956004745371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45959.956004745371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45959.956004745371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45959.956004745371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45959.956004745371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45959.956004745371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45959.956004745371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45959.956004745371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45959.956004745371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45959.956004745371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45959.956004745371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45959.956004745371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45959.956004745371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45959.956004745371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45959.956004745371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45959.956004745371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45959.956004745371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45959.956004745371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45959.956004745371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45959.956004745371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45959.956004745371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45959.956004745371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45959.956004745371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45959.956004745371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45959.956004745371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45959.956004745371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45959.956004745371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45959.956004745371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45959.956004745371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45959.956004745371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45959.956004745371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45959.956004745371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45959.956004745371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45959.956004745371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45959.956004745371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45959.956004745371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45959.956004745371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45959.956004745371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45959.956004745371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45959.956004745371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45959.956004745371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45959.956004745371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45959.956004745371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45959.956004745371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45959.956004745371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45959.956004745371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45959.956004745371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45959.956004745371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45959.956004745371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45959.956004745371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45959.956004745371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45959.956004745371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45959.956004745371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45959.956004745371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45959.956004745371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45959.956004745371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45959.956004745371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45959.956004745371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45959.956004745371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45959.956004745371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45959.956004745371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45959.956004745371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45959.956004745371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45959.956004745371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45959.956004745371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45959.956004745371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45959.956004745371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45959.956004745371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45959.956004745371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45959.956004745371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45959.956004745371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45959.956004745371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45959.956004745371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45959.956004745371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45959.956004745371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45959.956004745371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45959.956004745371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45959.956004745371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45959.956004745371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45959.956004745371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45959.956004745371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45959.956004745371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45959.956004745371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45959.956004745371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45959.956004745371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45959.956004745371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45959.956004745371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45959.956004745371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45959.956004745371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45959.956004745371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45959.956004745371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45959.956004745371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45959.956004745371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45959.956004745371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45959.956004745371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45959.956004745371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45959.956004745371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45959.956004745371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45959.956004745371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45959.956004745371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45959.956004745371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45959.956004745371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45959.956004745371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45959.956004745371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45959.956004745371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45959.956004745371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45959.956004745371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45959.956004745371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45959.956004745371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45959.956004745371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45959.956004745371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45959.956004745371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45959.956004745371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45959.956004745371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45959.956004745371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45959.956004745371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45959.956004745371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45959.956004745371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45959.956004745371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45959.956004745371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45959.956004745371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45959.956004745371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45959.956004745371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45959.956004745371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45959.956004745371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45959.956004745371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45959.956004745371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45959.956004745371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45959.956004745371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45959.956004745371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45959.956004745371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45959.956004745371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45959.956004745371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45959.956004745371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45959.956004745371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45959.956004745371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45959.956004745371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45959.956004745371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45959.956004745371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45959.956004745371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45959.956004745371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45959.956004745371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45959.956004745371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45959.956004745371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45959.956004745371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45959.956004745371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45959.956004745371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45959.956004745371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45959.956004745371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45959.956004745371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45959.956004745371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45959.956004745371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45959.956004745371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45959.956004745371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45959.956004745371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45959.956004745371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45959.956004745371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45959.956004745371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45959.956004745371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45959.956004745371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45959.956004745371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45959.956004745371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45959.956004745371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45959.956004745371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45959.956004745371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45959.956004745371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45959.956004745371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45959.956004745371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45959.956004745371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45959.956004745371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45959.956004745371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45959.956004745371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45959.956004745371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45959.956004745371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45959.956004745371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45959.956004745371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45959.956004745371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45959.956004745371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45959.956004745371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45959.956004745371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45959.956004745371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45959.956004745371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45959.956004745371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45959.956004745371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45959.956004745371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45959.956004745371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45959.956004745371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45959.956004745371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45959.956004745371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45959.956004745371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45959.956004745371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45959.956004745371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45959.956004745371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45959.956004745371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45959.956004745371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45959.956004745371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45959.956004745371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45959.956004745371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45959.956004745371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45959.956004745371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45959.956004745371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45959.956004745371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45959.956004745371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45959.956004745371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45959.956004745371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45959.956004745371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45959.956004745371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45959.956004745371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45959.956004745371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45959.956004745371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45959.956004745371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45959.956004745371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45959.956004745371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45959.956004745371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45959.956004745371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45959.956004745371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45959.956004745371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45959.956004745371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45959.956004745371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45959.956004745371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45959.956004745371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45959.956004745371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45959.956004745371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45959.956004745371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45959.956004745371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45959.956004745371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45959.956004745371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45959.956004745371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45959.956004745371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45959.956004745371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45959.956004745371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45959.956004745371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45959.956004745371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45959.956004745371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45959.956004745371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45959.956004745371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45959.956004745371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45959.956004745371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45959.956004745371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45959.956004745371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45959.956004745371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45959.956004745371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45959.956004745371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45959.956004745371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45959.956004745371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45959.956004745371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45959.956004745371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45959.956004745371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45959.956004745371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45959.956004745371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45959.956004745371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45959.956004745371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45959.956004745371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45959.956004745371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45959.956004745371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45959.956004745371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45959.956004745371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45959.956004745371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45959.956004745371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45959.956004745371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45959.956004745371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45959.956004745371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45959.956004745371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45959.956004745371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45959.956004745371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45959.956004745371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45959.956004745371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45959.956004745371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45959.956004745371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45959.956004745371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45959.956004745371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45959.956004745371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45959.956004745371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45959.956004745371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45959.956004745371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45959.956004745371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45959.956004745371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45959.956004745371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45959.956004745371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45959.956004745371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45959.956004745371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45959.956004745371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45959.956004745371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45959.956004745371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45959.956004745371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45959.956004745371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45959.956004745371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45959.956004745371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45959.956004745371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45959.956004745371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45959.956004745371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45959.956004745371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45959.956004745371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45959.956004745371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45959.956004745371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45959.956004745371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45959.956004745371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45959.956004745371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45959.956004745371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45959.956004745371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45959.956004745371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45959.956004745371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45959.956004745371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45959.956004745371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45959.956004745371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45959.956004745371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45959.956004745371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45959.956004745371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45959.956004745371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45959.956004745371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45959.956004745371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45959.956004745371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45959.956004745371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45959.956004745371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45959.956004745371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45959.956004745371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45959.956004745371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45959.956004745371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45959.956004745371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45959.956004745371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45959.956004745371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45959.956004745371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45959.956004745371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45959.956004745371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45959.956004745371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45959.956004745371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45959.956004745371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45959.956004745371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45959.956004745371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45959.956004745371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45959.956004745371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45959.956004745371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45959.956004745371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45959.956004745371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45959.956004745371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45959.956004745371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45959.956004745371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45959.956004745371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45959.956004745371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45959.956004745371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45959.956004745371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45959.956004745371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45959.956004745371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45959.956004745371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45959.956004745371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45959.956004745371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45959.956004745371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45959.956004745371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45959.956004745371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45959.956004745371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45959.956004745371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45959.956004745371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45959.956004745371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45959.956004745371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45959.956004745371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45959.956004745371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45959.956004745371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45959.956004745371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45959.956004745371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45959.956004745371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45959.956004745371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45959.956004745371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45959.956004745371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45959.956004745371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45959.956004745371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45959.956004745371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45959.956004745371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45959.956004745371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45959.956004745371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45959.956004745371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45959.956004745371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45959.956004745371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45959.956004745371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45959.956004745371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45959.956004745371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45959.956004745371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45959.956004745371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45959.956004745371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45959.956004745371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45959.956004745371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45959.956004745371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45959.956004745371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45959.956004745371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45959.956004745371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45959.956004745371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45959.956004745371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45959.956004745371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45959.956004745371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45959.956004745371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45959.956004745371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45959.956004745371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45959.956004745371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45959.956004745371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45959.956004745371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45959.956004745371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45959.956004745371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45959.956004745371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45959.956004745371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45959.956004745371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45959.956004745371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45959.956004745371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45959.956004745371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45959.956004745371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45959.956004745371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45959.956004745371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45959.956004745371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45959.956004745371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45959.956004745371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45959.956004745371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45959.956004745371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45959.956004745371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45959.956004745371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45959.956004745371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45959.956004745371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45959.956004745371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45959.956004745371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45959.956004745371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45959.956004745371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45959.956004745371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45959.956004745371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45959.956004745371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45959.956004745371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45959.956004745371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45959.956004745371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45959.956004745371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45959.956004745371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45959.956004745371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45959.956004745371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45959.956004745371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45959.956004745371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45959.956004745371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45959.956004745371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45959.956004745371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45959.956004745371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45959.956004745371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45959.956004745371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45959.956004745371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45959.956004745371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45959.956004745371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45959.956004745371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45959.956004745371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45959.956004745371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45959.956004745371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45959.956004745371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45959.956004745371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45959.956004745371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45959.956004745371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45959.956004745371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45959.956004745371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45959.956004745371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45959.956004745371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45959.956004745371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45959.956004745371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45959.956004745371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45959.956004745371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45959.956004745371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45959.956004745371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45959.956004745371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45959.956004745371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45959.956004745371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45959.956004745371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45959.956004745371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45959.956004745371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45959.956004745371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45959.956004745371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45959.956004745371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45959.956004745371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45959.956004745371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45959.956004745371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45959.956004745371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45959.956004745371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45959.956004745371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45959.956004745371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45959.956004745371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45959.956004745371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45959.956004745371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45959.956004745371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45959.956004745371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45959.956004745371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45959.956004745371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45959.956004745371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45959.956004745371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45959.956004745371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45959.956004745371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45959.956004745371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45959.956004745371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45959.956004745371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45959.956004745371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45959.956004745371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45959.956004745371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45959.956004745371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45959.956004745371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45959.956004745371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45959.956004745371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45959.956004745371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45959.956004745371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45959.956004745371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45959.956004745371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45959.956004745371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45959.956004745371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45959.956004745371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45959.956004745371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45959.956004745371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45959.956004745371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45959.956004745371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45959.956004745371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45959.956004745371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45959.956004745371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45959.956004745371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45959.956004745371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45959.956004745371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45959.956004745371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45959.956004745371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45959.956004745371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45959.956004745371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45959.956004745371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45959.956004745371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45959.956004745371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45959.956004745371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45959.956004745371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45959.956004745371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45959.956004745371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45959.956004745371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45959.956004745371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45959.956004745371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45959.956004745371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45959.956004745371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45959.956004745371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45959.956004745371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45959.956004745371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45959.956004745371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45959.956004745371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45959.956004745371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45959.956004745371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45959.956004745371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45959.956004745371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45959.956004745371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45959.956004745371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45959.956004745371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45959.956004745371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45959.956004745371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45959.956004745371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45959.956004745371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45959.956004745371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45959.956004745371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45959.956004745371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45959.956004745371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45959.956004745371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45959.956004745371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45959.956004745371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45959.956004745371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45959.956004745371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45959.956004745371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45959.956004745371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45959.956004745371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45959.956004745371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45959.956004745371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45959.956004745371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45959.956004745371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45959.956004745371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45959.956004745371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45959.956004745371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45959.956004745371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45959.956004745371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45959.956004745371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45959.956004745371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45959.956004745371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45959.956004745371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45959.956004745371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45959.956004745371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45959.956004745371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45959.956004745371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45959.956004745371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45959.956004745371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45959.956004745371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45959.956004745371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45959.956004745371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45959.956004745371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45959.956004745371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45959.956004745371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45959.956004745371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45959.956004745371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45959.956004745371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45959.956004745371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45959.956004745371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45959.956004745371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45959.956004745371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45959.956004745371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45959.956004745371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45959.956004745371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45959.956004745371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45959.956004745371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45959.956004745371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45959.956004745371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45959.956004745371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45959.956004745371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45959.956004745371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45959.956004745371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45959.956004745371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45959.956004745371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45959.956004745371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45959.956004745371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45959.956004745371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45959.956004745371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45959.956004745371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45959.956004745371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45959.956004745371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45959.956004745371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45959.956004745371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45959.956004745371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45959.956004745371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45959.956004745371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45959.956004745371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45959.956004745371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45959.956004745371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45959.956004745371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45959.956004745371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45959.956004745371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45959.956004745371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45959.956004745371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45959.956004745371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45959.956004745371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45959.956004745371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45959.956004745371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45959.956004745371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45959.956004745371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45959.956004745371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45959.956004745371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45959.956004745371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45959.956004745371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45959.956004745371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45959.956004745371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45959.956004745371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45959.956004745371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45959.956004745371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45959.956004745371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45959.956004745371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45959.956004745371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45959.956004745371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45959.956004745371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45959.956004745371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45959.956004745371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45959.956004745371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45959.956004745371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45959.956004745371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45959.956004745371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45959.956004745371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45959.956004745371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45959.956004745371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45959.956004745371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45959.956004745371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45959.956004745371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45959.956004745371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45959.956004745371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45959.956004745371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45959.956004745371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45959.956004745371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45959.956004745371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45959.956004745371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45959.956004745371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45959.956004745371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45959.956004745371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45959.956004745371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45959.956004745371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45959.956004745371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45959.956004745371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45959.956004745371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45959.956004745371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45959.956004745371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45959.956004745371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45959.956004745371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45959.956004745371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45959.956004745371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45959.956004745371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45959.956004745371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45959.956004745371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45959.956004745371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45959.956004745371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45959.956004745371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45959.956004745371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45959.956004745371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45959.956004745371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45959.956004745371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45959.956004745371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45959.956004745371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45959.956004745371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45959.956004745371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45959.956004745371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45959.956004745371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45959.956004745371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45959.956004745371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45959.956004745371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45959.956004745371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45959.956004745371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45959.956004745371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45959.956004745371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45959.956004745371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45959.956004745371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45959.956004745371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45959.956004745371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45959.956004745371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45959.956004745371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45959.956004745371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45959.956004745371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45959.956004745371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45959.956004745371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45959.956004745371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45959.956004745371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45959.956004745371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45959.956004745371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45959.956004745371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45959.956004745371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45959.956004745371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45959.956004745371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45959.956004745371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45959.956004745371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45959.956004745371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45959.956004745371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45959.956004745371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45959.956004745371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45959.956004745371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45959.956004745371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45959.956004745371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45959.956004745371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45959.956004745371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45959.956004745371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45959.956004745371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45959.956004745371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45959.956004745371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45959.956004745371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45959.956004745371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45959.956004745371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45959.956004745371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45959.956004745371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45959.956004745371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45959.956004745371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45959.956004745371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45959.956004745371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45959.956004745371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45959.956004745371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45959.956004745371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45959.956004745371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45959.956004745371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45959.956004745371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45959.956004745371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45959.956004745371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45959.956004745371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45959.956004745371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45959.956004745371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45959.956004745371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45959.956004745371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45959.956004745371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45959.956004745371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45959.956004745371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45959.956004745371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45959.956004745371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45959.956004745371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45959.956004745371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45959.956004745371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45959.956004745371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45959.956004745371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45959.956004745371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45959.956004745371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45959.956004745371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45959.956004745371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45959.956004745371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45959.956004745371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45959.956004745371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45959.956004745371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45959.956004745371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45959.956004745371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45959.956004745371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45959.956004745371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45959.956004745371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45959.956004745371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45959.956004745371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45959.956004745371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45959.956004745371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45959.956004745371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45959.956004745371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45959.956004745371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45959.956004745371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45959.956004745371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45959.956004745371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45959.956004745371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45959.956004745371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45959.956004745371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45959.956004745371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45959.956004745371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45959.956004745371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45959.956004745371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45959.956004745371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45959.956004745371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45959.956004745371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45959.956004745371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45959.956004745371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45959.956004745371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45959.956004745371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45959.956004745371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45959.956004745371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45959.956004745371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45959.956004745371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45959.956004745371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45959.956004745371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45959.956004745371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45959.956004745371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45959.956004745371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45959.956004745371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45959.956004745371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45959.956004745371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45959.956004745371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45959.956004745371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45959.956004745371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45959.956004745371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45959.956004745371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45959.956004745371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45959.956004745371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45959.956004745371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45959.956004745371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45959.956004745371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45959.956004745371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45959.956004745371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45959.956004745371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45959.956004745371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45959.956004745371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45959.956004745371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45959.956004745371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45959.956004745371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45959.956004745371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45959.956004745371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45959.956004745371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45959.956004745371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45959.956004745371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45959.956004745371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45959.956004745371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45959.956004745371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45959.956004745371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45959.956004745371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45959.956004745371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45959.956004745371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45959.956004745371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45959.956004745371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45959.956004745371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45959.956004745371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45959.956004745371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45959.956004745371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45959.956004745371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45959.956004745371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45959.956004745371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45959.956004745371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45959.956004745371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45959.956004745371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45959.956004745371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45959.956004745371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45959.956004745371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45959.956004745371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45959.956004745371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45959.956004745371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45959.956004745371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45959.956004745371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45959.956004745371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45959.956004745371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45959.956004745371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45959.956004745371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45959.956004745371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45959.956004745371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45959.956004745371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45959.956004745371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45959.956004745371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45959.956004745371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45959.956004745371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45959.956004745371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45959.956004745371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45959.956004745371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45959.956004745371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45959.956004745371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45959.956004745371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45959.956004745371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45959.956004745371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45959.956004745371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45959.956004745371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45959.956004745371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45959.956004745371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45959.956004745371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45959.956004745371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45959.956004745371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45959.956004745371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45959.956004745371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45959.956004745371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45959.956004745371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45959.956004745371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45959.956004745371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45959.956004745371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45959.956004745371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45959.956004745371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45959.956004745371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45959.956004745371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45959.956004745371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45959.956004745371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45959.956004745371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45959.956004745371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45959.956004745371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45959.956004745371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45959.956004745371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45959.956004745371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45959.956004745371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45959.956004745371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45959.956004745371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45959.956004745371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45959.956004745371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45959.956004745371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45959.956004745371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45959.956004745371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45959.956004745371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45959.956004745371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45959.956004745371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45959.956004745371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45959.956004745371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45959.956004745371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45959.956004745371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45959.956004745371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45959.956004745371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45959.956004745371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45959.956004745371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45959.956004745371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45959.956004745371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45959.956004745371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45959.956004745371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45959.956004745371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45959.956004745371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45959.956004745371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45959.956004745371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45959.956004745371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45959.956004745371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45959.956004745371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45959.956004745371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45959.956004745371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45959.956004745371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45959.956004745371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45959.956004745371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45959.956004745371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45959.956004745371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45959.956004745371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45959.956004745371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45959.956004745371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45959.956004745371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45959.956004745371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45959.956004745371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45959.956004745371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45959.956004745371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45959.956004745371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45959.956004745371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45959.956004745371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45959.956004745371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45959.956004745371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45959.956004745371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45959.956004745371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45959.956004745371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45959.956004745371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45959.956004745371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45959.956004745371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45959.956004745371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45959.956004745371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45959.956004745371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45959.956004745371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45959.956004745371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45959.956004745371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45959.956004745371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45959.956004745371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45959.956004745371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45959.956004745371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45959.956004745371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45959.956004745371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45959.956004745371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45959.956004745371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45959.956004745371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45959.956004745371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45959.956004745371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45959.956004745371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45959.956004745371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45959.956004745371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45959.956004745371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45959.956004745371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45959.956004745371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45959.956004745371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45959.956004745371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45959.956004745371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45959.956004745371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45959.956004745371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45959.956004745371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45959.956004745371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45959.956004745371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45959.956004745371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45959.956004745371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45959.956004745371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45959.956004745371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256.4752871527744</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45959.956004745371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45959.956004745371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45959.956004745371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45959.956004745371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45959.956004745371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45959.956004745371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45959.956004745371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45959.956004745371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45959.956004745371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45959.956004745371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45959.956004745371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45959.956004745371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45959.956004745371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45959.956004745371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45959.956004745371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45959.956004745371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45959.956004745371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45959.956004745371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45959.956004745371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45959.956004745371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45959.956004745371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45959.956004745371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45959.956004745371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45959.956004745371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45959.956004745371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45959.956004745371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45959.956004745371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45959.956004745371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45959.956004745371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45959.956004745371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45959.956004745371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45959.956004745371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45959.956004745371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45959.956004745371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45959.956004745371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45959.956004745371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45959.956004745371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45959.956004745371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45959.956004745371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45959.956004745371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45959.956004745371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45959.956004745371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45959.956004745371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45959.956004745371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45959.956004745371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45959.956004745371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45959.956004745371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45959.956004745371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45959.956004745371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45959.956004745371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45959.956004745371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45959.956004745371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45959.956004745371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45959.956004745371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45959.956004745371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45959.956004745371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45959.956004745371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45959.956004745371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45959.956004745371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45959.956004745371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45959.956004745371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45959.956004745371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45959.956004745371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45959.956004745371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45959.956004745371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45959.956004745371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45959.956004745371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45959.956004745371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45959.956004745371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45959.956004745371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45959.956004745371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45959.956004745371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45959.956004745371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45959.956004745371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45959.956004745371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45959.956004745371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45959.956004745371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45959.956004745371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45959.956004745371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45959.956004745371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45959.956004745371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45959.956004745371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45959.956004745371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45959.956004745371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45959.956004745371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45959.956004745371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45959.956004745371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45959.956004745371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45959.956004745371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45959.956004745371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45959.956004745371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45959.956004745371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45959.956004745371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45959.956004745371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45959.956004745371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45959.956004745371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45959.956004745371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45959.956004745371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45959.956004745371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45959.956004745371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45959.956004745371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45959.956004745371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45959.956004745371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45959.956004745371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45959.956004745371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45959.956004745371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45959.956004745371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45959.956004745371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45959.956004745371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45959.956004745371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45959.956004745371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45959.956004745371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45959.956004745371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45959.956004745371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45959.956004745371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45959.956004745371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45959.956004745371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45959.956004745371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45959.956004745371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45959.956004745371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45959.956004745371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45959.956004745371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45959.956004745371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45959.956004745371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45959.956004745371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45959.956004745371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45959.956004745371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45959.956004745371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45959.956004745371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45959.956004745371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45959.956004745371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45959.956004745371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45959.956004745371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45959.956004745371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45959.956004745371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45959.956004745371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45959.956004745371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45959.956004745371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45959.956004745371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45959.956004745371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45959.956004745371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45959.956004745371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45959.956004745371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45959.956004745371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45959.956004745371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45959.956004745371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45959.956004745371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45959.956004745371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45959.956004745371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45959.956004745371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45959.956004745371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45959.956004745371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45959.956004745371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45959.956004745371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45959.956004745371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45959.956004745371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45959.956004745371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45959.956004745371</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45959.956004745371</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tabSelected="1"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68.123944560182281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33.767127430553955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11.294893634258187</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0.2722778935203678</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0.17974317129846895</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0.16203483796562068</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0.15410659721965203</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0.14091215277585434</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45959.956004745371</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45959.956004745371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45959.956004745371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45959.956004745371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45959.956004745371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45959.956004745371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45959.956004745371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45959.956004745371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45959.956004745371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45959.956004745371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45959.956004745371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45959.956004745371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45959.956004745371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45959.956004745371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45959.956004745371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45959.956004745371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45959.956004745371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45959.956004745371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45959.956004745371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45959.956004745371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45959.956004745371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45959.956004745371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45959.956004745371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45959.956004745371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45959.956004745371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45959.956004745371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45959.956004745371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45959.956004745371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45959.956004745371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45959.956004745371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45959.956004745371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45959.956004745371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45959.956004745371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45959.956004745371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45959.956004745371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45959.956004745371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45959.956004745371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45959.956004745371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45959.956004745371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45959.956004745371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45959.956004745371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45959.956004745371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45959.956004745371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45959.956004745371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45959.956004745371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45959.956004745371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45959.956004745371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45959.956004745371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45959.956004745371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45959.956004745371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45959.956004745371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45959.956004745371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45959.956004745371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45959.956004745371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45959.956004745371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45959.956004745371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45959.956004745371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45959.956004745371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45959.956004745371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45959.956004745371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45959.956004745371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45959.956004745371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45959.956004745371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45959.956004745371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45959.956004745371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45959.956004745371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45959.956004745371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45959.956004745371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45959.956004745371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45959.956004745371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45959.956004745371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45959.956004745371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45959.956004745371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45959.956004745371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45959.956004745371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45959.956004745371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45959.956004745371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45959.956004745371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45959.956004745371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45959.956004745371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45959.956004745371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45959.956004745371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45959.956004745371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45959.956004745371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45959.956004745371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45959.956004745371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45959.956004745371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45959.956004745371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45959.956004745371</v>
      </c>
      <c r="H100" s="153"/>
      <c r="I100" s="152" t="str">
        <f>IFERROR(VLOOKUP(D100,DB!A:F,6,0),"")</f>
        <v/>
      </c>
      <c r="J100" s="152" t="str">
        <f>IFERROR(VLOOKUP(D100,DB!A:G,7,0),"")</f>
        <v/>
      </c>
      <c r="K100" s="152"/>
      <c r="L100" s="152" t="str">
        <f>IFERROR(VLOOKUP(D100,DB!A:I,9,0),"")</f>
        <v/>
      </c>
    </row>
    <row r="101" spans="1:12" ht="15">
      <c r="A101" s="158"/>
      <c r="B101" s="158" t="str">
        <f>IFERROR(VLOOKUP(D101,DB!A:K,11,0),"")</f>
        <v/>
      </c>
      <c r="C101" s="158"/>
      <c r="D101" s="158"/>
      <c r="E101" s="158"/>
      <c r="F101" s="159"/>
      <c r="G101" s="160">
        <f ca="1">IFERROR(NOW()-F101,"")</f>
        <v>45959.956004745371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45959.956004745371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45959.956004745371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45959.956004745371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45959.956004745371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45959.956004745371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45959.956004745371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45959.956004745371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45959.956004745371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45959.956004745371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45959.956004745371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45959.956004745371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45959.956004745371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45959.956004745371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45959.956004745371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45959.956004745371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45959.956004745371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45959.956004745371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45959.956004745371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45959.956004745371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45959.956004745371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45959.956004745371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45959.956004745371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45959.956004745371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45959.956004745371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45959.956004745371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45959.956004745371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45959.956004745371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45959.956004745371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45959.956004745371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45959.956004745371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45959.956004745371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45959.956004745371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45959.956004745371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45959.956004745371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45959.956004745371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45959.956004745371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45959.956004745371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45959.956004745371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45959.956004745371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45959.956004745371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45959.956004745371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45959.956004745371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45959.956004745371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45959.956004745371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45959.956004745371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45959.956004745371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45959.956004745371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45959.956004745371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45959.956004745371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45959.956004745371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45959.956004745371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45959.956004745371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45959.956004745371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45959.956004745371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45959.956004745371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45959.956004745371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45959.956004745371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45959.956004745371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45959.956004745371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45959.956004745371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45959.956004745371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45959.956004745371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45959.956004745371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45959.956004745371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45959.956004745371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45959.956004745371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45959.956004745371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45959.956004745371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45959.956004745371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45959.956004745371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45959.956004745371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45959.956004745371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45959.956004745371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45959.956004745371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45959.956004745371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45959.956004745371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45959.956004745371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45959.956004745371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45959.956004745371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45959.956004745371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45959.956004745371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45959.956004745371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45959.956004745371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45959.956004745371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45959.956004745371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45959.956004745371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45959.956004745371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45959.956004745371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45959.956004745371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45959.956004745371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45959.956004745371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45959.956004745371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45959.956004745371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45959.956004745371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45959.956004745371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45959.956004745371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45959.956004745371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45959.956004745371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45959.956004745371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45959.956004745371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45959.956004745371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45959.956004745371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45959.956004745371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45959.956004745371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45959.956004745371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45959.956004745371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45959.956004745371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45959.956004745371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45959.956004745371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45959.956004745371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45959.956004745371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45959.956004745371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45959.956004745371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45959.956004745371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45959.956004745371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45959.956004745371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45959.956004745371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45959.956004745371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45959.956004745371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45959.956004745371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45959.956004745371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45959.956004745371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45959.956004745371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45959.956004745371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45959.956004745371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45959.956004745371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45959.956004745371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45959.956004745371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45959.956004745371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45959.956004745371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45959.956004745371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45959.956004745371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45959.956004745371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45959.956004745371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45959.956004745371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45959.956004745371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45959.956004745371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45959.956004745371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45959.956004745371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45959.956004745371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45959.956004745371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45959.956004745371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45959.956004745371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45959.956004745371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45959.956004745371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45959.956004745371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45959.956004745371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45959.956004745371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45959.956004745371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45959.956004745371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45959.956004745371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45959.956004745371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45959.956004745371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45959.956004745371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45959.956004745371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45959.956004745371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45959.956004745371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45959.956004745371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45959.956004745371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45959.956004745371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45959.956004745371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45959.956004745371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45959.956004745371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45959.956004745371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45959.956004745371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45959.956004745371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45959.956004745371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45959.956004745371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45959.956004745371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45959.956004745371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45959.956004745371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45959.956004745371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45959.956004745371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45959.956004745371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45959.956004745371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45959.956004745371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45959.956004745371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45959.956004745371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45959.956004745371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45959.956004745371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45959.956004745371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45959.956004745371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45959.956004745371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45959.956004745371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45959.956004745371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45959.956004745371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45959.956004745371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45959.956004745371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45959.956004745371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45959.956004745371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45959.956004745371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45959.956004745371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45959.956004745371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45959.956004745371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45959.956004745371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45959.956004745371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45959.956004745371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45959.956004745371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45959.956004745371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45959.956004745371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45959.956004745371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45959.956004745371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45959.956004745371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45959.956004745371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45959.956004745371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45959.956004745371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45959.956004745371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45959.956004745371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45959.956004745371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45959.956004745371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45959.956004745371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45959.956004745371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45959.956004745371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45959.956004745371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45959.956004745371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45959.956004745371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45959.956004745371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45959.956004745371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45959.956004745371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45959.956004745371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45959.956004745371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45959.956004745371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45959.956004745371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45959.956004745371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45959.956004745371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45959.956004745371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45959.956004745371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45959.956004745371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45959.956004745371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45959.956004745371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45959.956004745371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45959.956004745371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45959.956004745371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45959.956004745371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45959.956004745371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45959.956004745371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45959.956004745371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45959.956004745371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45959.956004745371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45959.956004745371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45959.956004745371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45959.956004745371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45959.956004745371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45959.956004745371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45959.956004745371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45959.956004745371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45959.956004745371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45959.956004745371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45959.956004745371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45959.956004745371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45959.956004745371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45959.956004745371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45959.956004745371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45959.956004745371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45959.956004745371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45959.956004745371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45959.956004745371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45959.956004745371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45959.956004745371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45959.956004745371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45959.956004745371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45959.956004745371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45959.956004745371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45959.956004745371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45959.956004745371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45959.956004745371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45959.956004745371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45959.956004745371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45959.956004745371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45959.956004745371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45959.956004745371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45959.956004745371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45959.956004745371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45959.956004745371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45959.956004745371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45959.956004745371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45959.956004745371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45959.956004745371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45959.956004745371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45959.956004745371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45959.956004745371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45959.956004745371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45959.956004745371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45959.956004745371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45959.956004745371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45959.956004745371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45959.956004745371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45959.956004745371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45959.956004745371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45959.956004745371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45959.956004745371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45959.956004745371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45959.956004745371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45959.956004745371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45959.956004745371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45959.956004745371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45959.956004745371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45959.956004745371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45959.956004745371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45959.956004745371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45959.956004745371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45959.956004745371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45959.956004745371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45959.956004745371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45959.956004745371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45959.956004745371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45959.956004745371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45959.956004745371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45959.956004745371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45959.956004745371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45959.956004745371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45959.956004745371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45959.956004745371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45959.956004745371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45959.956004745371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45959.956004745371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45959.956004745371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45959.956004745371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45959.956004745371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45959.956004745371</v>
      </c>
      <c r="H421" s="159"/>
      <c r="I421" s="158" t="str">
        <f>IFERROR(VLOOKUP(D421,DB!A:F,6,0),"")</f>
        <v/>
      </c>
      <c r="J421" s="158" t="str">
        <f>IFERROR(VLOOKUP(D421,DB!A:G,7,0),"")</f>
        <v/>
      </c>
      <c r="K421" s="158"/>
      <c r="L421" s="158" t="str">
        <f>IFERROR(VLOOKUP(D421,DB!A:I,9,0),"")</f>
        <v/>
      </c>
    </row>
    <row r="422" spans="1:12" ht="15"/>
    <row r="423" spans="1:12" ht="15"/>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31" ht="15"/>
    <row r="532" ht="15"/>
    <row r="534" ht="15"/>
    <row r="535" ht="15"/>
    <row r="536" ht="15"/>
    <row r="537" ht="15"/>
    <row r="539" ht="15"/>
    <row r="540" ht="15"/>
    <row r="547" ht="15"/>
    <row r="548" ht="15"/>
    <row r="549" ht="15"/>
    <row r="550" ht="15"/>
    <row r="551" ht="15"/>
    <row r="552" ht="15"/>
    <row r="555" ht="15"/>
    <row r="556" ht="15"/>
    <row r="557" ht="15"/>
    <row r="558" ht="15"/>
    <row r="559" ht="15"/>
    <row r="560" ht="15"/>
    <row r="561" ht="15"/>
    <row r="562" ht="15"/>
    <row r="563" ht="15"/>
    <row r="564" ht="15"/>
    <row r="565" ht="15"/>
    <row r="566"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2" ht="15"/>
    <row r="623" ht="15"/>
    <row r="660" ht="15"/>
    <row r="661" ht="15"/>
    <row r="662" ht="15"/>
    <row r="663" ht="15"/>
    <row r="664" ht="15"/>
    <row r="665" ht="15"/>
    <row r="666" ht="15"/>
    <row r="667" ht="15"/>
    <row r="668" ht="15"/>
    <row r="669"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50" ht="15"/>
    <row r="751" ht="15"/>
    <row r="752" ht="15"/>
    <row r="754" ht="15"/>
    <row r="755"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8" ht="15"/>
    <row r="789" ht="15"/>
    <row r="959" ht="15"/>
    <row r="960" ht="15"/>
    <row r="961" ht="15"/>
    <row r="962" ht="15"/>
    <row r="963" ht="15"/>
    <row r="964" ht="15"/>
    <row r="970" ht="15"/>
    <row r="971" ht="15"/>
    <row r="972" ht="15"/>
    <row r="973" ht="15"/>
    <row r="974" ht="15"/>
    <row r="975" ht="15"/>
    <row r="976"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7" ht="15"/>
    <row r="1028" ht="15"/>
    <row r="1034" ht="15"/>
    <row r="1035" ht="15"/>
    <row r="1037" ht="15"/>
    <row r="1038" ht="15"/>
    <row r="1039" ht="15"/>
    <row r="1040" ht="15"/>
    <row r="1041" ht="15"/>
    <row r="1042" ht="15"/>
    <row r="1043" ht="15"/>
    <row r="1045" ht="15"/>
    <row r="1046" ht="15"/>
    <row r="1047"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82" ht="15"/>
    <row r="1183" ht="15"/>
    <row r="1186" ht="15"/>
    <row r="1187" ht="15"/>
    <row r="1188" ht="15"/>
    <row r="1189" ht="15"/>
    <row r="1190" ht="15"/>
    <row r="1191" ht="15"/>
    <row r="1192" ht="15"/>
    <row r="1193" ht="15"/>
    <row r="1196" ht="15"/>
    <row r="1197" ht="15"/>
    <row r="1198" ht="15"/>
    <row r="1199" ht="15"/>
    <row r="1200" ht="15"/>
    <row r="1201" ht="15"/>
    <row r="1202" ht="15"/>
    <row r="1203" ht="15"/>
    <row r="1204" ht="15"/>
    <row r="1205" ht="15"/>
    <row r="1206" ht="15"/>
    <row r="1207" ht="15"/>
    <row r="1209" ht="15"/>
    <row r="1210" ht="15"/>
    <row r="1211" ht="15"/>
    <row r="1214" ht="15"/>
    <row r="1216" ht="15"/>
    <row r="1218" ht="15"/>
    <row r="1221" ht="15"/>
    <row r="1222" ht="15"/>
    <row r="1223" ht="15"/>
    <row r="1225" ht="15"/>
    <row r="1227" ht="15"/>
    <row r="1228" ht="15"/>
    <row r="1229" ht="15"/>
    <row r="1230" ht="15"/>
    <row r="1231" ht="15"/>
    <row r="1233" ht="15"/>
    <row r="1234" ht="15"/>
    <row r="1235" ht="15"/>
    <row r="1236" ht="15"/>
    <row r="1238" ht="15"/>
    <row r="1240" ht="15"/>
    <row r="1241" ht="15"/>
    <row r="1243" ht="15"/>
    <row r="1244" ht="15"/>
    <row r="1245" ht="15"/>
    <row r="1246" ht="15"/>
    <row r="1248" ht="15"/>
    <row r="1250" ht="15"/>
    <row r="1251" ht="15"/>
    <row r="1252" ht="15"/>
    <row r="1253" ht="15"/>
    <row r="1255" ht="15"/>
    <row r="1256" ht="15"/>
    <row r="1257" ht="15"/>
    <row r="1258" ht="15"/>
    <row r="1259" ht="15"/>
    <row r="1260" ht="15"/>
    <row r="1261" ht="15"/>
    <row r="1264" ht="15"/>
    <row r="1266" ht="15"/>
    <row r="1267" ht="15"/>
    <row r="1268" ht="15"/>
    <row r="1269" ht="15"/>
    <row r="1270" ht="15"/>
    <row r="1271" ht="15"/>
    <row r="1272" ht="15"/>
    <row r="1273" ht="15"/>
    <row r="1276" ht="15"/>
    <row r="1277" ht="15"/>
    <row r="1279" ht="15"/>
    <row r="1281" ht="15"/>
    <row r="1282" ht="15"/>
    <row r="1283" ht="15"/>
    <row r="1284" ht="15"/>
    <row r="1285" ht="15"/>
    <row r="1289" ht="15"/>
    <row r="1290" ht="15"/>
    <row r="1292" ht="15"/>
    <row r="1293" ht="15"/>
    <row r="1296" ht="15"/>
    <row r="1297" ht="15"/>
  </sheetData>
  <dataValidations count="2">
    <dataValidation allowBlank="1" showInputMessage="1" showErrorMessage="1" sqref="E1" xr:uid="{920C6338-E771-4DAE-8C89-92A9093EA4DE}"/>
    <dataValidation type="list" allowBlank="1" showInputMessage="1" showErrorMessage="1" sqref="E2:E42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30015</v>
      </c>
      <c r="E2" s="106" t="s">
        <v>39021</v>
      </c>
      <c r="F2" s="107">
        <v>45959.903634259259</v>
      </c>
      <c r="G2" s="77">
        <f ca="1">IFERROR(NOW()-F2,"-")</f>
        <v>5.237048611161299E-2</v>
      </c>
      <c r="H2" s="107">
        <v>45959.897939814815</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45959.956004745371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45959.956004745371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45959.956004745371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45959.956004745371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45959.956004745371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45959.956004745371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45959.956004745371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45959.956004745371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45959.956004745371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45959.956004745371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45959.956004745371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45959.956004745371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45959.956004745371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45959.956004745371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45959.956004745371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45959.956004745371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45959.956004745371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45959.956004745371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45959.956004745371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45959.956004745371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45959.956004745371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45959.956004745371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45959.956004745371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45959.956004745371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45959.956004745371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45959.956004745371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45959.956004745371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45959.956004745371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45959.956004745371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45959.956004745371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45959.956004745371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45959.956004745371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45959.956004745371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45959.956004745371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45959.956004745371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45959.956004745371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45959.956004745371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45959.956004745371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45959.956004745371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45959.956004745371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45959.956004745371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45959.956004745371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45959.956004745371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45959.956004745371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45959.956004745371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45959.956004745371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45959.956004745371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45959.956004745371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45959.956004745371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45959.956004745371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45959.956004745371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45959.956004745371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45959.956004745371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45959.956004745371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45959.956004745371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45959.956004745371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45959.956004745371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45959.956004745371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45959.956004745371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45959.956004745371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45959.956004745371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45959.956004745371</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2025-10-29T19:56:52Z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