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18" documentId="13_ncr:1_{F6CB121F-512D-4AA6-A0C1-0FB36C537598}" xr6:coauthVersionLast="47" xr6:coauthVersionMax="47" xr10:uidLastSave="{A5D800D9-870F-4E0C-9B0B-85611E86EB9C}"/>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<sst xmlns="http://schemas.openxmlformats.org/spreadsheetml/2006/main" count="180282" uniqueCount="39125">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</sst>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297.20094907407474</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0.58201377314981073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4.9178125002072193E-2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45960.149374884262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45960.149374884262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45960.149374884262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45960.149374884262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45960.149374884262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45960.149374884262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45960.149374884262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45960.149374884262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45960.149374884262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45960.149374884262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45960.149374884262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45960.149374884262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45960.149374884262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45960.149374884262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45960.149374884262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45960.149374884262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45960.149374884262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45960.149374884262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45960.149374884262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45960.149374884262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45960.149374884262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45960.149374884262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45960.149374884262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45960.149374884262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45960.149374884262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45960.149374884262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45960.149374884262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45960.149374884262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45960.149374884262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45960.149374884262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45960.149374884262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45960.149374884262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45960.149374884262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45960.149374884262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45960.149374884262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45960.149374884262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45960.149374884262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45960.149374884262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45960.149374884262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45960.149374884262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45960.149374884262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45960.149374884262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45960.149374884262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45960.149374884262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45960.149374884262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45960.149374884262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45960.149374884262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45960.149374884262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45960.149374884262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45960.149374884262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45960.149374884262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45960.149374884262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45960.149374884262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45960.149374884262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45960.149374884262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45960.149374884262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45960.149374884262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45960.149374884262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45960.149374884262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45960.149374884262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45960.149374884262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45960.149374884262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45960.149374884262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45960.149374884262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45960.149374884262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45960.149374884262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45960.149374884262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45960.149374884262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45960.149374884262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45960.149374884262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45960.149374884262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45960.149374884262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45960.149374884262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45960.149374884262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45960.149374884262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45960.149374884262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45960.149374884262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45960.149374884262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45960.149374884262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45960.149374884262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45960.149374884262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45960.149374884262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45960.149374884262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45960.149374884262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45960.149374884262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45960.149374884262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45960.149374884262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45960.149374884262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45960.149374884262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45960.149374884262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45960.149374884262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45960.149374884262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45960.149374884262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45960.149374884262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45960.149374884262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45960.149374884262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45960.149374884262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45960.149374884262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45960.149374884262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45960.149374884262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45960.149374884262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45960.149374884262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45960.149374884262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45960.149374884262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45960.149374884262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45960.149374884262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45960.149374884262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45960.149374884262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45960.149374884262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45960.149374884262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45960.149374884262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45960.149374884262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45960.149374884262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45960.149374884262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45960.149374884262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45960.149374884262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45960.149374884262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45960.149374884262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45960.149374884262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45960.149374884262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45960.149374884262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45960.149374884262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45960.149374884262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45960.149374884262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45960.149374884262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45960.149374884262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45960.149374884262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45960.149374884262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45960.149374884262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45960.149374884262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45960.149374884262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45960.149374884262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45960.149374884262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45960.149374884262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45960.149374884262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45960.149374884262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45960.149374884262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45960.149374884262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45960.149374884262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45960.149374884262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45960.149374884262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45960.149374884262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30E76468-9E5A-48AA-A3CB-6BB2DA0A713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F6" sqref="F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135.14953703703941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1.4072915509314043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7.4594791673007421E-2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c r="D6" s="18" t="s">
        <v>26124</v>
      </c>
      <c r="E6" s="114"/>
      <c r="F6" s="115"/>
      <c r="G6" s="116">
        <f ca="1">IFERROR(NOW()-F6,"-")</f>
        <v>45960.149374884262</v>
      </c>
      <c r="H6" s="115"/>
      <c r="I6" s="18" t="str">
        <f>IFERROR(VLOOKUP(D6,DB!A:F,6,0),"")</f>
        <v>SCECO</v>
      </c>
      <c r="J6" s="18" t="str">
        <f>IFERROR(VLOOKUP(D6,DB!A:G,7,0),"")</f>
        <v>In progress</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45960.149374884262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45960.149374884262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45960.149374884262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45960.149374884262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45960.149374884262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45960.149374884262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45960.149374884262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45960.149374884262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45960.149374884262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45960.149374884262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45960.149374884262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45960.149374884262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45960.149374884262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45960.149374884262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45960.149374884262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45960.149374884262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45960.149374884262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45960.149374884262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45960.149374884262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45960.149374884262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45960.149374884262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45960.149374884262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45960.149374884262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45960.149374884262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45960.149374884262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45960.149374884262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45960.149374884262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45960.149374884262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45960.149374884262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45960.149374884262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45960.149374884262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45960.149374884262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45960.149374884262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45960.149374884262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45960.149374884262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45960.149374884262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45960.149374884262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45960.149374884262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45960.149374884262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45960.149374884262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45960.149374884262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45960.149374884262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45960.149374884262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45960.149374884262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45960.149374884262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45960.149374884262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45960.149374884262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45960.149374884262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45960.149374884262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45960.149374884262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45960.149374884262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45960.149374884262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45960.149374884262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45960.149374884262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45960.149374884262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45960.149374884262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45960.149374884262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45960.149374884262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45960.149374884262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45960.149374884262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45960.149374884262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45960.149374884262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45960.149374884262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45960.149374884262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45960.149374884262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45960.149374884262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45960.149374884262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45960.149374884262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45960.149374884262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45960.149374884262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45960.149374884262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45960.149374884262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45960.149374884262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45960.149374884262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45960.149374884262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45960.149374884262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45960.149374884262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45960.149374884262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45960.149374884262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45960.149374884262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45960.149374884262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45960.149374884262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45960.149374884262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45960.149374884262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45960.149374884262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45960.149374884262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45960.149374884262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45960.149374884262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45960.149374884262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45960.149374884262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45960.149374884262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45960.149374884262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45960.149374884262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45960.149374884262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45960.149374884262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45960.149374884262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45960.149374884262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45960.149374884262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45960.149374884262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45960.149374884262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45960.149374884262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45960.149374884262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45960.149374884262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45960.149374884262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45960.149374884262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45960.149374884262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45960.149374884262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45960.149374884262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45960.149374884262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45960.149374884262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45960.149374884262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45960.149374884262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45960.149374884262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45960.149374884262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45960.149374884262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45960.149374884262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45960.149374884262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45960.149374884262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45960.149374884262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45960.149374884262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45960.149374884262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45960.149374884262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45960.149374884262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45960.149374884262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45960.149374884262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45960.149374884262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45960.149374884262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45960.149374884262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45960.149374884262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45960.149374884262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45960.149374884262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45960.149374884262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45960.149374884262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45960.149374884262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45960.149374884262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45960.149374884262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45960.149374884262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45960.149374884262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45960.149374884262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45960.149374884262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45960.149374884262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45960.149374884262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45960.149374884262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45960.149374884262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45960.149374884262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45960.149374884262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45960.149374884262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45960.149374884262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45960.149374884262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45960.149374884262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45960.149374884262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45960.149374884262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45960.149374884262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45960.149374884262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45960.149374884262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45960.149374884262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45960.149374884262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45960.149374884262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45960.149374884262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45960.149374884262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45960.149374884262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45960.149374884262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45960.149374884262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45960.149374884262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45960.149374884262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45960.149374884262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45960.149374884262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45960.149374884262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45960.149374884262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45960.149374884262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45960.149374884262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45960.149374884262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45960.149374884262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45960.149374884262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45960.149374884262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45960.149374884262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45960.149374884262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45960.149374884262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45960.149375000001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45960.149375000001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45960.149375000001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45960.149375000001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45960.149375000001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45960.149375000001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45960.149375000001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45960.149375000001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45960.149375000001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45960.149375000001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45960.149375000001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45960.149375000001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45960.149375000001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45960.149375000001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45960.149375000001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45960.149375000001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45960.149375000001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45960.149375000001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45960.149375000001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45960.149375000001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45960.149375000001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45960.149375000001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45960.149375000001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45960.149375000001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45960.149375000001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45960.149375000001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45960.149375000001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45960.149375000001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45960.149375000001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45960.149375000001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45960.149375000001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45960.149375000001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45960.149375000001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45960.149375000001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45960.149375000001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45960.149375000001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45960.149375000001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45960.149375000001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45960.149375000001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45960.149375000001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45960.149375000001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45960.149375000001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45960.149375000001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45960.149375000001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45960.149375000001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45960.149375000001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45960.149375000001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45960.149375000001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45960.149375000001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45960.149375000001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45960.149375000001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45960.149375000001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45960.149375000001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45960.149375000001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45960.149375000001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45960.149375000001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45960.149375000001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45960.149375000001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45960.149375000001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45960.149375000001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45960.149375000001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45960.149375000001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45960.149375000001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45960.149375000001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45960.149375000001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45960.149375000001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45960.149375000001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45960.149375000001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45960.149375000001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45960.149375000001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45960.149375000001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45960.149375000001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45960.149375000001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45960.149375000001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45960.149375000001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45960.149375000001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45960.149375000001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45960.149375000001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45960.149375000001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45960.149375000001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45960.149375000001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45960.149375000001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45960.149375000001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45960.149375000001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45960.149375000001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45960.149375000001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45960.149375000001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45960.149375000001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45960.149375000001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45960.149375000001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45960.149375000001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45960.149375000001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45960.149375000001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45960.149375000001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45960.149375000001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45960.149375000001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45960.149375000001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45960.149375000001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45960.149375000001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45960.149375000001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45960.149375000001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45960.149375000001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45960.149375000001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45960.149375000001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45960.149375000001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45960.149375000001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45960.149375000001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45960.149375000001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45960.149375000001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45960.149375000001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45960.149375000001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45960.149375000001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45960.149375000001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45960.149375000001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45960.149375000001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45960.149375000001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45960.149375000001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45960.149375000001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45960.149375000001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45960.149375000001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45960.149375000001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45960.149375000001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45960.149375000001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45960.149375000001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45960.149375000001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45960.149375000001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45960.149375000001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45960.149375000001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45960.149375000001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45960.149375000001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45960.149375000001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45960.149375000001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45960.149375000001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45960.149375000001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45960.149375000001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45960.149375000001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45960.149375000001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45960.149375000001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45960.149375000001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45960.149375000001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45960.149375000001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45960.149375000001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45960.149375000001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45960.149375000001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45960.149375000001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45960.149375000001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45960.149375000001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45960.149375000001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45960.149375000001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45960.149375000001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45960.149375000001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45960.149375000001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45960.149375000001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45960.149375000001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45960.149375000001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45960.149375000001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45960.149375000001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45960.149375000001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45960.149375000001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45960.149375000001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45960.149375000001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45960.149375000001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45960.149375000001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45960.149375000001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45960.149375000001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45960.149375000001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45960.149375000001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45960.149375000001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45960.149375000001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45960.149375000001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45960.149375000001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45960.149375000001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45960.149375000001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45960.149375000001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45960.149375000001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45960.149375000001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45960.149375000001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45960.149375000001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45960.149375000001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45960.149375000001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45960.149375000001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45960.149375000001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45960.149375000001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45960.149375000001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45960.149375000001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45960.149375000001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45960.149375000001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45960.149375000001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45960.149375000001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45960.149375000001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45960.149375000001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45960.149375000001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45960.149375000001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45960.149375000001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45960.149375000001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45960.149375000001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45960.149375000001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45960.149375000001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45960.149375000001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45960.149375000001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45960.149375000001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45960.149375000001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45960.149375000001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45960.149375000001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45960.149375000001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45960.149375000001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45960.149375000001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45960.149375000001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45960.149375000001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45960.149375000001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45960.149375000001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45960.149375000001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45960.149375000001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45960.149375000001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45960.149375000001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45960.149375000001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45960.149375000001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45960.149375000001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45960.149375000001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45960.149375000001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45960.149375000001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45960.149375000001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45960.149375000001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45960.149375000001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45960.149375000001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45960.149375000001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45960.149375000001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45960.149375000001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45960.149375000001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45960.149375000001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45960.149375000001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45960.149375000001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45960.149375000001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45960.149375000001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45960.149375000001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45960.149375000001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45960.149375000001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45960.149375000001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45960.149375000001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45960.149375000001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45960.149375000001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45960.149375000001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45960.149375000001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45960.149375000001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45960.149375000001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45960.149375000001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45960.149375000001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45960.149375000001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45960.149375000001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45960.149375000001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45960.149375000001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45960.149375000001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45960.149375000001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45960.149375000001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45960.149375000001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45960.149375000001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45960.149375000001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45960.149375000001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45960.149375000001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45960.149375000001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45960.149375000001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45960.149375000001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45960.149375000001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45960.149375000001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45960.149375000001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45960.149375000001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45960.149375000001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45960.149375000001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45960.149375000001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45960.149375000001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45960.149375000001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45960.149375000001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45960.149375000001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45960.149375000001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45960.149375000001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45960.149375000001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45960.149375000001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45960.149375000001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45960.149375000001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45960.149375000001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45960.149375000001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45960.149375000001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45960.149375000001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45960.149375000001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45960.149375000001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45960.149375000001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45960.149375000001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45960.149375000001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45960.149375000001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45960.149375000001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45960.149375000001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45960.149375000001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45960.149375000001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45960.149375000001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45960.149375000001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45960.149375000001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45960.149375000001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45960.149375000001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45960.149375000001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45960.149375000001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45960.149375000001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45960.149375000001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45960.149375000001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45960.149375000001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45960.149375000001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45960.149375000001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45960.149375000001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45960.149375000001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45960.149375000001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45960.149375000001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45960.149375000001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45960.149375000001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45960.149375000001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45960.149375000001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45960.149375000001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45960.149375000001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45960.149375000001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45960.149375000001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45960.149375000001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45960.149375000001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45960.149375000001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45960.149375000001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45960.149375000001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45960.149375000001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45960.149375000001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45960.149375000001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45960.149375000001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45960.149375000001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45960.149375000001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45960.149375000001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45960.149375000001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45960.149375000001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45960.149375000001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45960.149375000001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45960.149375000001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45960.149375000001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45960.149375000001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45960.149375000001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45960.149375000001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45960.149375000001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45960.149375000001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45960.149375000001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45960.149375000001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45960.149375000001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45960.149375000001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45960.149375000001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45960.149375000001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45960.149375000001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45960.149375000001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45960.149375000001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45960.149375000001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45960.149375000001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45960.149375000001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45960.149375000001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45960.149375000001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45960.149375000001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45960.149375000001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45960.149375000001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45960.149375000001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45960.149375000001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45960.149375000001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45960.149375000001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45960.149375000001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45960.149375000001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45960.149375000001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45960.149375000001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45960.149375000001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45960.149375000001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45960.149375000001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45960.149375000001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45960.149375000001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45960.149375000001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45960.149375000001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45960.149375000001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45960.149375000001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45960.149375000001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45960.149375000001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45960.149375000001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45960.149375000001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45960.149375000001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45960.149375000001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45960.149375000001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45960.149375000001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45960.149375000001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45960.149375000001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45960.149375000001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45960.149375000001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45960.149375000001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45960.149375000001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45960.149375000001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45960.149375000001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45960.149375000001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45960.149375000001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45960.149375000001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45960.149375000001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45960.149375000001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45960.149375000001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45960.149375000001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45960.149375000001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45960.149375000001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45960.149375000001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45960.149375000001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45960.149375000001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45960.149375000001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45960.149375000001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45960.149375000001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45960.149375000001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45960.149375000001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45960.149375000001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45960.149375000001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45960.149375000001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45960.149375000001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45960.149375000001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45960.149375000001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45960.149375000001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45960.149375000001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45960.149375000001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45960.149375000001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45960.149375000001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45960.149375000001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45960.149375000001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45960.149375000001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45960.149375000001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45960.149375000001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45960.149375000001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45960.149375000001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45960.149375000001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45960.149375000001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45960.149375000001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45960.149375000001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45960.149375000001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45960.149375000001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45960.149375000001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45960.149375000001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45960.149375000001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45960.149375000001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45960.149375000001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45960.149375000001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45960.149375000001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45960.149375000001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45960.149375000001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45960.149375000001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45960.149375000001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45960.149375000001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45960.149375000001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45960.149375000001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45960.149375000001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45960.149375000001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45960.149375000001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45960.149375000001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45960.149375000001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45960.149375000001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45960.149375000001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45960.149375000001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45960.149375000001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45960.149375000001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45960.149375000001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45960.149375000001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45960.149375000001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45960.149375000001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45960.149375000001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45960.149375000001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45960.149375000001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45960.149375000001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45960.149375000001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45960.149375000001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45960.149375000001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45960.149375000001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45960.149375000001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45960.149375000001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45960.149375000001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45960.149375000001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45960.149375000001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45960.149375000001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45960.149375000001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45960.149375000001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45960.149375000001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45960.149375000001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45960.149375000001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45960.149375000001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45960.149375000001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45960.149375000001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45960.149375000001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45960.149375000001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45960.149375000001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45960.149375000001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45960.149375000001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45960.149375000001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45960.149375000001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45960.149375000001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45960.149375000001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45960.149375000001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45960.149375000001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45960.149375000001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45960.149375000001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45960.149375000001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45960.149375000001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45960.149375000001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45960.149375000001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45960.149375000001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45960.149375000001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45960.149375000001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45960.149375000001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45960.149375000001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45960.149375000001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45960.149375000001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45960.149375000001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45960.149375000001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45960.149375000001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45960.149375000001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45960.149375000001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45960.149375000001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45960.149375000001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45960.149375000001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45960.149375000001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45960.149375000001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45960.149375000001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45960.149375000001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45960.149375000001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45960.149375000001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45960.149375000001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45960.149375000001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45960.149375000001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45960.149375000001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45960.149375000001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45960.149375000001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45960.149375000001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45960.149375000001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45960.149375000001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45960.149375000001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45960.149375000001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45960.149375000001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45960.149375000001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45960.149375000001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45960.149375000001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45960.149375000001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45960.149375000001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45960.149375000001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45960.149375000001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45960.149375000001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45960.149375000001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45960.149375000001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45960.149375000001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45960.149375000001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45960.149375000001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45960.149375000001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45960.149375000001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45960.149375000001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45960.149375000001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45960.149375000001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45960.149375000001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45960.149375000001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45960.149375000001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45960.149375000001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45960.149375000001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45960.149375000001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45960.149375000001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45960.149375000001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45960.149375000001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45960.149375000001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45960.149375000001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45960.149375000001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45960.149375000001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45960.149375000001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45960.149375000001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45960.149375000001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45960.149375000001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45960.149375000001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45960.149375000001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45960.149375000001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45960.149375000001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45960.149375000001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45960.149375000001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45960.149375000001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45960.149375000001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45960.149375000001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45960.149375000001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45960.149375000001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45960.149375000001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45960.149375000001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45960.149375000001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45960.149375000001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45960.149375000001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45960.149375000001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45960.149375000001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45960.149375000001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45960.149375000001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45960.149375000001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45960.149375000001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45960.149375000001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45960.149375000001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45960.149375000001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45960.149375000001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45960.149375000001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45960.149375000001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45960.149375000001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45960.149375000001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45960.149375000001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45960.149375000001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45960.149375000001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45960.149375000001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45960.149375000001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45960.149375000001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45960.149375000001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45960.149375000001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45960.149375000001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45960.149375000001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45960.149375000001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45960.149375000001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45960.149375000001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45960.149375000001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45960.149375000001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45960.149375000001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45960.149375000001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45960.149375000001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45960.149375000001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45960.149375000001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45960.149375000001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45960.149375000001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45960.149375000001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45960.149375000001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45960.149375000001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45960.149375000001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45960.149375000001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45960.149375000001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45960.149375000001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45960.149375000001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45960.149375000001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45960.149375000001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45960.149375000001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45960.149375000001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45960.149375000001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45960.149375000001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45960.149375000001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45960.149375000001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45960.149375000001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45960.149375000001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45960.149375000001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45960.149375000001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45960.149375000001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45960.149375000001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45960.149375000001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45960.149375000001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45960.149375000001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45960.149375000001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45960.149375000001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45960.149375000001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45960.149375000001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45960.149375000001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45960.149375000001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45960.149375000001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45960.149375000001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45960.149375000001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45960.149375000001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45960.149375000001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45960.149375000001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45960.149375000001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45960.149375000001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45960.149375000001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45960.149375000001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45960.149375000001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45960.149375000001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45960.149375000001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45960.149375000001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45960.149375000001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45960.149375000001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45960.149375000001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45960.149375000001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45960.149375000001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45960.149375000001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45960.149375000001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45960.149375000001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45960.149375000001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45960.149375000001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45960.149375000001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45960.149375000001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45960.149375000001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45960.149375000001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45960.149375000001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45960.149375000001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45960.149375000001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45960.149375000001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45960.149375000001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45960.149375000001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45960.149375000001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45960.149375000001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45960.149375000001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45960.149375000001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45960.149375000001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45960.149375000001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45960.149375000001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45960.149375000001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45960.149375000001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45960.149375000001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45960.149375000001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45960.149375000001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45960.149375000001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45960.149375000001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45960.149375000001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45960.149375000001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45960.149375000001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45960.149375000001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45960.149375000001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45960.149375000001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45960.149375000001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45960.149375000001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45960.149375000001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45960.149375000001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45960.149375000001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45960.149375000001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45960.149375000001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45960.149375000001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45960.149375000001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45960.149375000001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45960.149375000001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45960.149375000001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45960.149375000001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45960.149375000001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45960.149375000001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45960.149375000001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45960.149375000001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45960.149375000001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45960.149375000001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45960.149375000001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45960.149375000001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45960.149375000001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45960.149375000001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45960.149375000001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45960.149375000001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45960.149375000001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45960.149375000001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45960.149375000001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45960.149375000001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45960.149375000001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45960.149375000001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45960.149375000001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45960.149375000001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45960.149375000001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45960.149375000001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45960.149375000001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45960.149375000001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45960.149375000001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45960.149375000001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45960.149375000001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45960.149375000001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45960.149375000001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45960.149375000001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45960.149375000001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45960.149375000001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45960.149375000001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45960.149375000001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45960.149375000001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45960.149375000001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45960.149375000001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45960.149375000001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45960.149375000001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45960.149375000001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45960.149375000001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45960.149375000001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45960.149375000001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45960.149375000001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45960.149375000001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45960.149375000001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45960.149375000001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45960.149375000001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45960.149375000001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45960.149375000001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45960.149375000001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45960.149375000001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45960.149375000001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45960.149375000001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45960.149375000001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45960.149375000001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45960.149375000001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45960.149375000001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45960.149375000001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45960.149375000001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45960.149375000001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45960.149375000001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45960.149375000001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45960.149375000001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45960.149375000001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45960.149375000001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45960.149375000001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45960.149375000001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45960.149375000001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45960.149375000001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45960.149375000001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45960.149375000001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45960.149375000001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45960.149375000001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45960.149375000001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45960.149375000001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45960.149375000001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45960.149375000001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45960.149375000001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45960.149375000001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45960.149375000001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45960.149375000001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45960.149375000001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45960.149375000001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45960.149375000001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45960.149375000001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45960.149375000001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45960.149375000001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45960.149375000001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45960.149375000001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45960.149375000001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45960.149375000001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45960.149375000001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45960.149375000001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45960.149375000001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45960.149375000001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45960.149375000001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45960.149375000001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45960.149375000001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45960.149375000001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45960.149375000001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45960.149375000001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45960.149375000001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45960.149375000001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45960.149375000001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45960.149375000001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45960.149375000001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45960.149375000001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45960.149375000001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45960.149375000001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45960.149375000001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45960.149375000001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45960.149375000001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45960.149375000001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45960.149375000001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45960.149375000001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45960.149375000001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45960.149375000001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45960.149375000001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45960.149375000001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45960.149375000001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45960.149375000001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45960.149375000001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45960.149375000001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45960.149375000001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45960.149375000001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45960.149375000001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45960.149375000001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45960.149375000001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45960.149375000001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45960.149375000001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45960.149375000001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45960.149375000001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45960.149375000001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45960.149375000001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45960.149375000001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45960.149375000001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45960.149375000001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45960.149375000001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45960.149375000001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45960.149375000001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45960.149375000001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45960.149375000001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45960.149375000001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45960.149375000001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45960.149375000001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45960.149375000001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45960.149375000001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45960.149375000001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45960.149375000001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45960.149375000001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45960.149375000001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45960.149375000001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45960.149375000001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45960.149375000001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45960.149375000001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45960.149375000001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45960.149375000001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45960.149375000001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45960.149375000001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45960.149375000001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45960.149375000001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45960.149375000001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45960.149375000001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45960.149375000001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45960.149375000001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45960.149375000001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45960.149375000001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45960.149375000001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45960.149375000001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45960.149375000001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45960.149375000001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45960.149375000001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45960.149375000001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45960.149375000001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45960.149375000001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45960.149375000001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45960.149375000001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45960.149375000001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45960.149375000001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45960.149375000001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45960.149375000001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45960.149375000001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45960.149375000001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45960.149375000001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45960.149375000001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45960.149375000001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45960.149375000001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45960.149375000001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45960.149375000001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45960.149375000001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45960.149375000001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45960.149375000001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45960.149375000001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45960.149375000001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45960.149375000001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45960.149375000001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45960.149375000001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45960.149375000001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45960.149375000001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45960.149375000001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45960.149375000001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45960.149375000001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45960.149375000001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45960.149375000001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45960.149375000001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45960.149375000001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45960.149375000001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45960.149375000001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45960.149375000001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45960.149375000001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45960.149375000001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45960.149375000001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45960.149375000001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45960.149375000001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45960.149375000001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45960.149375000001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45960.149375000001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45960.149375000001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45960.149375000001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45960.149375000001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45960.149375000001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45960.149375000001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45960.149375000001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45960.149375000001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45960.149375000001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45960.149375000001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45960.149375000001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45960.149375000001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45960.149375000001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45960.149375000001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45960.149375000001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45960.149375000001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45960.149375000001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45960.149375000001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45960.149375000001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45960.149375000001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45960.149375000001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45960.149375000001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45960.149375000001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45960.149375000001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45960.149375000001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45960.149375000001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45960.149375000001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45960.149375000001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45960.149375000001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45960.149375000001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45960.149375000001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45960.149375000001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45960.149375000001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45960.149375000001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45960.149375000001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45960.149375000001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45960.149375000001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45960.149375000001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45960.149375000001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45960.149375000001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45960.149375000001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45960.149375000001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45960.149375000001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45960.149375000001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45960.149375000001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45960.149375000001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45960.149375000001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45960.149375000001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45960.149375000001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45960.149375000001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45960.149375000001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45960.149375000001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45960.149375000001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45960.149375000001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45960.149375000001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45960.149375000001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45960.149375000001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45960.149375000001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45960.149375000001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45960.149375000001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45960.149375000001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45960.149375000001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45960.149375000001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45960.149375000001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45960.149375000001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45960.149375000001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45960.149375000001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45960.149375000001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45960.149375000001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45960.149375000001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45960.149375000001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45960.149375000001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45960.149375000001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45960.149375000001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45960.149375000001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45960.149375000001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45960.149375000001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45960.149375000001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45960.149375000001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45960.149375000001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45960.149375000001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45960.149375000001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45960.149375000001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45960.149375000001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45960.149375000001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45960.149375000001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45960.149375000001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45960.149375000001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45960.149375000001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45960.149375000001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45960.149375000001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45960.149375000001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45960.149375000001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45960.149375000001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45960.149375000001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45960.149375000001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45960.149375000001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45960.149375000001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45960.149375000001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45960.149375000001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45960.149375000001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45960.149375000001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45960.149375000001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45960.149375000001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45960.149375000001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45960.149375000001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45960.149375000001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45960.149375000001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45960.149375000001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45960.149375000001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45960.149375000001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45960.149375000001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45960.149375000001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45960.149375000001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45960.149375000001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45960.149375000001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45960.149375000001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45960.149375000001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45960.149375000001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45960.149375000001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45960.149375000001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45960.149375000001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45960.149375000001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45960.149375000001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45960.149375000001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45960.149375000001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45960.149375000001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45960.149375000001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45960.149375000001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45960.149375000001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45960.149375000001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45960.149375000001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45960.149375000001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45960.149375000001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45960.149375000001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45960.149375000001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45960.149375000001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45960.149375000001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45960.149375000001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45960.149375000001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45960.149375000001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45960.149375000001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45960.149375000001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45960.149375000001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45960.149375000001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45960.149375000001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45960.149375000001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45960.149375000001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45960.149375000001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45960.149375000001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45960.149375000001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45960.149375000001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45960.149375000001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45960.149375000001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45960.149375000001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45960.149375000001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45960.149375000001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45960.149375000001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45960.149375000001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45960.149375000001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45960.149375000001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256.66865729166602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0.15493043982132804</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45960.149374884262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45960.149374884262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45960.149374884262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45960.149374884262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45960.149374884262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45960.149374884262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45960.149374884262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45960.149374884262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45960.149374884262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45960.149374884262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45960.149374884262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45960.149374884262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45960.149374884262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45960.149374884262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45960.149374884262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45960.149374884262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45960.149374884262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45960.149374884262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45960.149374884262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45960.149374884262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45960.149374884262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45960.149374884262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45960.149374884262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45960.149374884262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45960.149374884262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45960.149374884262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45960.149374884262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45960.149374884262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45960.149374884262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45960.149374884262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45960.149374884262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45960.149374884262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45960.149374884262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45960.149374884262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45960.149374884262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45960.149374884262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45960.149374884262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45960.149374884262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45960.149374884262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45960.149374884262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45960.149374884262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45960.149374884262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45960.149374884262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45960.149374884262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45960.149374884262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45960.149374884262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45960.149374884262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45960.149374884262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45960.149374884262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45960.149374884262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45960.149374884262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45960.149374884262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45960.149374884262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45960.149374884262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45960.149374884262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45960.149374884262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45960.149374884262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45960.149374884262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45960.149374884262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45960.149374884262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45960.149374884262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45960.149374884262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45960.149374884262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45960.149374884262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45960.149374884262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45960.149374884262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45960.149374884262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45960.149374884262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45960.149374884262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45960.149374884262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45960.149374884262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45960.149374884262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45960.149374884262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45960.149374884262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45960.149374884262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45960.149374884262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45960.149374884262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45960.149374884262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45960.149374884262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45960.149374884262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45960.149374884262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45960.149374884262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45960.149374884262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45960.149374884262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45960.149374884262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45960.149374884262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45960.149374884262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45960.149374884262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45960.149374884262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45960.149374884262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45960.149374884262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45960.149374884262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45960.149374884262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45960.149374884262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45960.149374884262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45960.149374884262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45960.149374884262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45960.149374884262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45960.149374884262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45960.149374884262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45960.149374884262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45960.149374884262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45960.149374884262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45960.149374884262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45960.149374884262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45960.149374884262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45960.149374884262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45960.149374884262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45960.149374884262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45960.149374884262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45960.149374884262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45960.149374884262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45960.149374884262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45960.149374884262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45960.149374884262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45960.149374884262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45960.149374884262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45960.149374884262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45960.149374884262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45960.149374884262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45960.149374884262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45960.149374884262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45960.149374884262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45960.149374884262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45960.149374884262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45960.149375000001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45960.149375000001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45960.149375000001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45960.149375000001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45960.149375000001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45960.149375000001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45960.149375000001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45960.149375000001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45960.149375000001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45960.149375000001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45960.149375000001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45960.149375000001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45960.149375000001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45960.149375000001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45960.149375000001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45960.149375000001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45960.149375000001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45960.149375000001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45960.149375000001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45960.149375000001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45960.149375000001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45960.149375000001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45960.149375000001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45960.149375000001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45960.149375000001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45960.149375000001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45960.149375000001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45960.149375000001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45960.149375000001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45960.149375000001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45960.149375000001</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45960.149375000001</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68.317314699073904</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33.960497569445579</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11.488263773149811</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9.9907291667477693E-2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45960.149374884262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45960.149374884262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45960.149374884262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45960.149374884262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45960.149374884262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45960.149374884262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45960.149374884262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45960.149374884262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45960.149374884262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45960.149374884262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45960.149374884262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45960.149374884262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45960.149374884262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45960.149374884262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45960.149374884262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45960.149374884262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45960.149374884262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45960.149374884262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45960.149374884262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45960.149374884262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45960.149374884262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45960.149374884262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45960.149374884262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45960.149374884262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45960.149374884262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45960.149374884262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45960.149374884262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45960.149374884262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45960.149374884262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45960.149374884262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45960.149374884262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45960.149374884262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45960.149374884262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45960.149374884262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45960.149374884262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45960.149374884262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45960.149374884262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45960.149374884262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45960.149374884262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45960.149374884262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45960.149374884262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45960.149374884262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45960.149374884262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45960.149374884262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45960.149374884262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45960.149374884262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45960.149374884262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45960.149374884262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45960.149374884262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45960.149374884262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45960.149374884262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45960.149374884262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45960.149374884262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45960.149374884262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45960.149374884262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45960.149374884262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45960.149374884262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45960.149374884262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45960.149374884262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45960.149374884262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45960.149374884262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45960.149374884262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45960.149374884262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45960.149374884262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45960.149374884262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45960.149374884262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45960.149374884262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45960.149374884262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45960.149374884262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45960.149374884262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45960.149374884262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45960.149374884262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45960.149374884262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45960.149374884262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45960.149374884262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45960.149374884262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45960.149374884262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45960.149374884262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45960.149374884262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45960.149374884262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45960.149374884262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45960.149374884262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45960.149374884262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45960.149374884262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45960.149374884262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45960.149374884262</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45960.149374884262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45960.149374884262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45960.149374884262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45960.149374884262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45960.149374884262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45960.149374884262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45960.149374884262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45960.149374884262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45960.149374884262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45960.149374884262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45960.149374884262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45960.149374884262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45960.149374884262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45960.149374884262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45960.149374884262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45960.149374884262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45960.149374884262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45960.149374884262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45960.149374884262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45960.149374884262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45960.149374884262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45960.149374884262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45960.149374884262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45960.149374884262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45960.149374884262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45960.149374884262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45960.149374884262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45960.149374884262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45960.149374884262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45960.149374884262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45960.149374884262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45960.149374884262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45960.149374884262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45960.149374884262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45960.149374884262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45960.149374884262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45960.149374884262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45960.149374884262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45960.149374884262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45960.149374884262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45960.149374884262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45960.149374884262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45960.149374884262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45960.149374884262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45960.149374884262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45960.149374884262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45960.149374884262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45960.149374884262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45960.149374884262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45960.149374884262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45960.149374884262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45960.149374884262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45960.149374884262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45960.149374884262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45960.149374884262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45960.149374884262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45960.149374884262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45960.149374884262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45960.149374884262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45960.149374884262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45960.149374884262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45960.149374884262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45960.149374884262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45960.149374884262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45960.149374884262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45960.149374884262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45960.149374884262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45960.149374884262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45960.149374884262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45960.149374884262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45960.149374884262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45960.149374884262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45960.149374884262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45960.149374884262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45960.149374884262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45960.149374884262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45960.149374884262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45960.149374884262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45960.149374884262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45960.149374884262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45960.149374884262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45960.149374884262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45960.149374884262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45960.149374884262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45960.149374884262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45960.149374884262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45960.149374884262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45960.149374884262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45960.149374884262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45960.149374884262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45960.149374884262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45960.149374884262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45960.149374884262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45960.149374884262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45960.149374884262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45960.149374884262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45960.149374884262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45960.149374884262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45960.149374884262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45960.149374884262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45960.149374884262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45960.149374884262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45960.149374884262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45960.149374884262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45960.149374884262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45960.149374884262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45960.149374884262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45960.149374884262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45960.149374884262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45960.149374884262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45960.149374884262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45960.149374884262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45960.149374884262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45960.149374884262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45960.149374884262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45960.149374884262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45960.149374884262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45960.149374884262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45960.149374884262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45960.149374884262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45960.149374884262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45960.149374884262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45960.149374884262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45960.149374884262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45960.149374884262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45960.149374884262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45960.149374884262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45960.149374884262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45960.149374884262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45960.149374884262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45960.149374884262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45960.149374884262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45960.149374884262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45960.149374884262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45960.149374884262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45960.149374884262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45960.149374884262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45960.149374884262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45960.149374884262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45960.149374884262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45960.149374884262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45960.149374884262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45960.149374884262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45960.149374884262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45960.149374884262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45960.149374884262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45960.149374884262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45960.149374884262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45960.149374884262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45960.149374884262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45960.149374884262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45960.149374884262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45960.149374884262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45960.149374884262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45960.149374884262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45960.149374884262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45960.149374884262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45960.149374884262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45960.149374884262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45960.149374884262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45960.149374884262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45960.149374884262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45960.149374884262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45960.149374884262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45960.149374884262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45960.149374884262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45960.149374884262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45960.149374884262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45960.149374884262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45960.149374884262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45960.149374884262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45960.149374884262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45960.149374884262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45960.149374884262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45960.149374884262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45960.149374884262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45960.149374884262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45960.149374884262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45960.149374884262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45960.149374884262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45960.149374884262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45960.149374884262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45960.149374884262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45960.149374884262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45960.149374884262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45960.149374884262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45960.149374884262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45960.149374884262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45960.149374884262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45960.149374884262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45960.149374884262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45960.149374884262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45960.149374884262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45960.149374884262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45960.149374884262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45960.149374884262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45960.149374884262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45960.149374884262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45960.149374884262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45960.149374884262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45960.149374884262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45960.149374884262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45960.149374884262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45960.149374884262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45960.149374884262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45960.149374884262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45960.149374884262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45960.149374884262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45960.149374884262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45960.149374884262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45960.149374884262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45960.149374884262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45960.149374884262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45960.149374884262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45960.149374884262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45960.149374884262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45960.149374884262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45960.149374884262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45960.149374884262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45960.149374884262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45960.149374884262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45960.149374884262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45960.149374884262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45960.149374884262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45960.149374884262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45960.149374884262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45960.149374884262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45960.149374884262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45960.149374884262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45960.149374884262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45960.149374884262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45960.149374884262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45960.149374884262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45960.149374884262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45960.149374884262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45960.149374884262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45960.149374884262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45960.149374884262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45960.149374884262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45960.149374884262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45960.149374884262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45960.149374884262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45960.149374884262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45960.149374884262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45960.149374884262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45960.149374884262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45960.149374884262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45960.149374884262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45960.149374884262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45960.149374884262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45960.149374884262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45960.149374884262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45960.149374884262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45960.149374884262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45960.149374884262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45960.149374884262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45960.149374884262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45960.149374884262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45960.149374884262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45960.149374884262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45960.149374884262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45960.149374884262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45960.149374884262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45960.149374884262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45960.149374884262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45960.149374884262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45960.149374884262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45960.149374884262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45960.149374884262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45960.149374884262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45960.149374884262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45960.149374884262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45960.149374884262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45960.149374884262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45960.149374884262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45960.149374884262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45960.149374884262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45960.149374884262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45960.149374884262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45960.149374884262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45960.149374884262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45960.149374884262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45960.149374884262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45960.149374884262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45960.149374884262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45960.149374884262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45960.149374884262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45960.149374884262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45960.149374884262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45960.149374884262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45960.149374884262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45960.149374884262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45960.149374884262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45960.149374884262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45960.149374884262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45960.149374884262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45960.149374884262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45960.149374884262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45960.149374884262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45960.149374884262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45960.149374884262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45960.149374884262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45960.149374884262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45960.149374884262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45960.149374884262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45960.149374884262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45960.149374884262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45960.149374884262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45960.149374884262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45960.149374884262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45960.149374884262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45960.149374884262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45960.149374884262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45960.149374884262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45960.149374884262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45960.149374884262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45960.149374884262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45960.149374884262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45960.149374884262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45960.149374884262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45960.149374884262</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45960.149374884262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45960.149374884262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45960.149374884262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45960.149374884262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45960.149374884262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45960.149374884262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45960.149374884262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45960.149374884262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45960.149374884262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45960.149374884262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45960.149374884262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45960.149374884262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45960.149374884262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45960.149374884262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45960.149374884262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45960.149374884262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45960.149374884262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45960.149374884262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45960.149374884262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45960.149374884262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45960.149374884262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45960.149374884262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45960.149374884262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45960.149374884262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45960.149374884262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45960.149374884262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45960.149374884262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45960.149374884262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45960.149374884262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45960.149374884262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45960.149374884262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45960.149374884262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45960.149374884262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45960.149374884262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45960.149374884262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45960.149374884262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45960.149374884262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45960.149374884262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45960.149374884262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45960.149374884262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45960.149374884262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45960.149374884262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45960.149374884262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45960.149374884262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45960.149374884262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45960.149374884262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45960.149374884262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45960.149374884262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45960.149374884262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45960.149374884262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45960.149374884262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45960.149374884262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45960.149374884262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45960.149374884262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45960.149374884262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45960.149374884262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45960.149374884262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45960.149374884262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45960.149374884262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45960.149374884262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45960.149374884262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45960.149374884262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2025-10-30T00:37:06Z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