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74" documentId="120_S{2AC9BD13-BADA-5192-A53E-5A8FF88502F6}" xr6:coauthVersionLast="47" xr6:coauthVersionMax="47" xr10:uidLastSave="{CFF12E0A-EC8D-4632-8774-4B1E687F698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<sst xmlns="http://schemas.openxmlformats.org/spreadsheetml/2006/main" count="180281" uniqueCount="39124">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</sst>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318.21665300925815</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0.1413405092607718</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45981.165078935184</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45981.165078935184</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45981.165078935184</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45981.165078935184</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45981.165078935184</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45981.165078935184</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45981.165078935184</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45981.165078935184</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45981.165078935184</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45981.165078935184</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45981.165078935184</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45981.165078935184</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45981.165078935184</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45981.165078935184</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45981.165078935184</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45981.165078935184</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45981.165078935184</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45981.165078935184</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45981.165078935184</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45981.165078935184</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45981.165078935184</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45981.165078935184</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45981.165078935184</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45981.165078935184</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45981.165078935184</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45981.165078935184</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45981.165078935184</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45981.165078935184</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45981.165078935184</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45981.165078935184</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45981.165078935184</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45981.165078935184</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45981.165078935184</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45981.165078935184</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45981.165078935184</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45981.165078935184</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45981.165078935184</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45981.165078935184</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45981.165078935184</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45981.165078935184</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45981.165078935184</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45981.165078935184</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45981.165078935184</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45981.165078935184</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45981.165078935184</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45981.165078935184</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45981.165078935184</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45981.165078935184</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45981.165078935184</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45981.165078935184</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45981.165078935184</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45981.165078935184</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45981.165078935184</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45981.165078935184</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45981.165078935184</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45981.165078935184</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45981.165078935184</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45981.165078935184</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45981.165078935184</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45981.165078935184</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156.16524097222282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0.13776412037259433</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45981.165078935184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45981.165078935184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45981.165078935184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45981.165078935184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45981.165078935184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45981.165078935184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45981.165078935184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45981.165078935184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45981.165078935184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45981.165078935184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45981.165078935184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45981.165078935184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45981.165078935184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45981.165078935184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45981.165078935184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45981.165078935184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45981.165078935184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45981.165078935184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45981.165078935184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45981.165078935184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45981.165078935184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45981.165078935184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45981.165078935184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45981.165078935184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45981.165078935184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45981.165078935184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45981.165078935184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45981.165078935184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45981.165078935184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45981.165078935184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45981.165078935184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45981.165078935184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45981.165078935184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45981.165078935184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45981.165078935184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45981.165078935184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45981.165078935184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45981.165078935184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45981.165078935184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45981.165078935184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45981.165078935184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45981.165078935184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45981.165078935184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45981.165078935184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45981.165078935184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45981.165078935184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45981.165078935184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45981.165078935184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45981.165078935184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45981.165078935184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45981.165078935184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45981.165078935184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45981.165078935184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45981.165078935184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45981.165078935184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45981.165078935184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45981.165078935184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45981.165078935184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45981.165078935184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45981.165078935184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45981.165078935184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45981.165078935184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45981.165078935184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45981.165078935184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45981.165078935184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45981.165078935184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45981.165078935184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45981.165078935184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45981.165078935184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45981.165078935184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45981.165078935184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45981.165078935184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45981.165078935184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45981.165078935184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45981.165078935184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45981.165078935184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45981.165078935184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45981.165078935184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45981.165078935184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45981.165078935184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45981.165078935184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45981.165078935184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45981.165078935184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45981.165078935184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45981.165078935184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45981.165078935184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45981.165078935184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45981.165078935184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45981.165078935184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45981.165078935184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45981.165078935184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45981.165078935184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45981.165078935184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45981.165078935184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45981.165078935184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45981.165078935184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45981.165078935184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45981.165078935184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45981.165078935184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45981.165078935184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45981.165078935184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45981.165078935184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45981.165078935184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45981.165078935184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45981.165078935184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45981.165078935184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45981.165078935184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45981.165078935184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45981.165078935184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45981.165078935184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45981.165078935184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45981.165078935184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45981.165078935184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45981.165078935184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45981.165078935184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45981.165078935184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45981.165078935184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45981.165078935184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45981.165078935184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45981.165078935184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45981.165078935184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45981.165078935184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45981.165078935184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45981.165078935184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45981.165078935184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45981.165078935184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45981.165078935184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45981.165078935184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45981.165078935184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45981.165078935184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45981.165078935184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45981.165078935184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45981.165078935184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45981.165078935184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45981.165078935184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45981.165078935184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45981.165078935184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45981.165078935184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45981.165078935184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45981.165078935184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45981.165078935184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45981.165078935184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45981.165078935184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45981.165078935184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45981.165078935184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45981.165078935184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45981.165078935184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45981.165078935184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45981.165078935184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45981.165078935184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45981.165078935184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45981.165078935184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45981.165078935184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45981.165078935184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45981.165078935184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45981.165078935184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45981.165078935184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45981.165078935184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45981.165078935184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45981.165078935184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45981.165078935184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45981.165078935184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45981.165078935184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45981.165078935184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45981.165078935184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45981.165078935184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45981.165078935184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45981.165078935184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45981.165078935184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45981.165078935184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45981.165078935184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45981.165078935184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45981.165078935184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45981.165078935184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45981.165078935184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45981.165078935184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45981.165078935184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45981.165078935184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45981.165078935184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45981.165078935184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45981.165078935184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45981.165078935184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45981.165078935184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45981.165078935184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45981.165078935184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45981.165078935184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45981.165078935184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45981.165078935184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45981.165078935184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45981.165078935184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45981.165078935184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45981.165078935184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45981.165078935184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45981.165078935184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45981.165078935184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45981.165078935184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45981.165078935184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45981.165078935184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45981.165078935184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45981.165078935184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45981.165078935184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45981.165078935184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45981.165078935184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45981.165078935184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45981.165078935184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45981.165078935184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45981.165078935184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45981.165078935184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45981.165078935184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45981.165078935184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45981.165078935184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45981.165078935184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45981.165078935184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45981.165078935184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45981.165078935184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45981.165078935184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45981.165078935184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45981.165078935184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45981.165078935184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45981.165078935184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45981.165078935184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45981.165078935184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45981.165078935184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45981.165078935184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45981.165078935184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45981.165078935184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45981.165078935184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45981.165078935184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45981.165078935184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45981.165078935184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45981.165078935184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45981.165078935184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45981.165078935184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45981.165078935184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45981.165078935184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45981.165078935184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45981.165078935184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45981.165078935184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45981.165078935184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45981.165078935184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45981.165078935184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45981.165078935184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45981.165078935184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45981.165078935184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45981.165078935184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45981.165078935184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45981.165078935184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45981.165078935184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45981.165078935184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45981.165078935184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45981.165078935184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45981.165078935184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45981.165078935184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45981.165078935184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45981.165078935184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45981.165078935184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45981.165078935184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45981.165078935184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45981.165078935184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45981.165078935184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45981.165078935184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45981.165078935184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45981.165078935184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45981.165078935184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45981.165078935184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45981.165078935184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45981.165078935184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45981.165078935184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45981.165078935184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45981.165078935184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45981.165078935184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45981.165078935184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45981.165078935184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45981.165078935184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45981.165078935184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45981.165078935184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45981.165078935184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45981.165078935184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45981.165078935184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45981.165078935184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45981.165078935184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45981.165078935184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45981.165078935184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45981.165078935184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45981.165078935184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45981.165078935184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45981.165078935184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45981.165078935184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45981.165078935184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45981.165078935184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45981.165078935184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45981.165078935184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45981.165078935184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45981.165078935184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45981.165078935184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45981.165078935184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45981.165078935184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45981.165078935184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45981.165078935184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45981.165078935184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45981.165078935184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45981.165078935184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45981.165078935184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45981.165078935184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45981.165078935184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45981.165078935184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45981.165078935184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45981.165078935184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45981.165078935184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45981.165078935184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45981.165078935184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45981.165078935184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45981.165078935184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45981.165078935184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45981.165078935184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45981.165078935184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45981.165078935184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45981.165078935184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45981.165078935184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45981.165078935184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45981.165078935184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45981.165078935184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45981.165078935184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45981.165078935184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45981.165078935184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45981.165078935184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45981.165078935184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45981.165078935184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45981.165078935184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45981.165078935184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45981.165078935184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45981.165078935184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45981.165078935184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45981.165078935184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45981.165078935184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45981.165078935184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45981.165078935184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45981.165078935184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45981.165078935184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45981.165078935184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45981.165078935184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45981.165078935184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45981.165078935184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45981.165078935184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45981.165078935184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45981.165078935184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45981.165078935184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45981.165078935184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45981.165078935184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45981.165078935184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45981.165078935184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45981.165078935184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45981.165078935184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45981.165078935184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45981.165078935184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45981.165078935184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45981.165078935184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45981.165078935184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45981.165078935184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45981.165078935184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45981.165078935184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45981.165078935184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45981.165078935184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45981.165078935184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45981.165078935184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45981.165078935184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45981.165078935184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45981.165078935184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45981.165078935184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45981.165078935184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45981.165078935184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45981.165078935184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45981.165078935184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45981.165078935184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45981.165078935184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45981.165078935184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45981.165078935184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45981.165078935184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45981.165078935184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45981.165078935184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45981.165078935184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45981.165078935184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45981.165078935184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45981.165078935184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45981.165078935184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45981.165078935184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45981.165078935184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45981.165078935184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45981.165078935184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45981.165078935184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45981.165078935184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45981.165078935184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45981.165078935184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45981.165078935184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45981.165078935184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45981.165078935184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45981.165078935184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45981.165078935184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45981.165078935184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45981.165078935184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45981.165078935184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45981.165078935184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45981.165078935184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45981.165078935184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45981.165078935184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45981.165078935184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45981.165078935184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45981.165078935184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45981.165078935184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45981.165078935184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45981.165078935184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45981.165078935184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45981.165078935184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45981.165078935184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45981.165078935184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45981.165078935184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45981.165078935184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45981.165078935184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45981.165078935184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45981.165078935184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45981.165078935184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45981.165078935184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45981.165078935184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45981.165078935184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45981.165078935184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45981.165078935184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45981.165078935184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45981.165078935184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45981.165078935184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45981.165078935184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45981.165078935184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45981.165078935184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45981.165078935184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45981.165078935184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45981.165078935184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45981.165078935184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45981.165078935184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45981.165078935184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45981.165078935184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45981.165078935184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45981.165078935184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45981.165078935184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45981.165078935184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45981.165078935184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45981.165078935184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45981.165078935184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45981.165078935184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45981.165078935184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45981.165078935184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45981.165078935184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45981.165078935184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45981.165078935184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45981.165078935184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45981.165078935184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45981.165078935184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45981.165078935184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45981.165078935184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45981.165078935184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45981.165078935184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45981.165078935184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45981.165078935184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45981.165078935184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45981.165078935184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45981.165078935184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45981.165078935184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45981.165078935184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45981.165078935184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45981.165078935184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45981.165078935184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45981.165078935184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45981.165078935184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45981.165078935184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45981.165078935184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45981.165078935184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45981.165078935184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45981.165078935184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45981.165078935184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45981.165078935184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45981.165078935184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45981.165078935184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45981.165078935184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45981.165078935184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45981.165078935184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45981.165078935184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45981.165078935184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45981.165078935184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45981.165078935184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45981.165078935184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45981.165078935184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45981.165078935184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45981.165078935184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45981.165078935184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45981.165078935184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45981.165078935184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45981.165078935184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45981.165078935184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45981.165078935184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45981.165078935184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45981.165078935184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45981.165078935184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45981.165078935184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45981.165078935184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45981.165078935184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45981.165078935184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45981.165078935184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45981.165078935184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45981.165078935184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45981.165078935184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45981.165078935184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45981.165078935184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45981.165078935184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45981.165078935184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45981.165078935184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45981.165078935184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45981.165078935184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45981.165078935184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45981.165078935184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45981.165078935184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45981.165078935184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45981.165078935184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45981.165078935184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45981.165078935184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45981.165078935184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45981.165078935184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45981.165078935184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45981.165078935184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45981.165078935184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45981.165078935184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45981.165078935184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45981.165078935184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45981.165078935184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45981.165078935184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45981.165078935184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45981.165078935184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45981.165078935184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45981.165078935184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45981.165078935184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45981.165078935184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45981.165078935184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45981.165078935184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45981.165078935184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45981.165078935184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45981.165078935184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45981.165078935184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45981.165078935184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45981.165078935184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45981.165078935184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45981.165078935184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45981.165078935184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45981.165078935184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45981.165078935184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45981.165078935184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45981.165078935184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45981.165078935184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45981.165078935184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45981.165078935184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45981.165078935184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45981.165078935184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45981.165078935184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45981.165078935184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45981.165078935184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45981.165078935184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45981.165078935184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45981.165078935184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45981.165078935184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45981.165078935184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45981.165078935184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45981.165078935184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45981.165078935184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45981.165078935184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45981.165078935184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45981.165078935184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45981.165078935184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45981.165078935184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45981.165078935184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45981.165078935184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45981.165078935184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45981.165078935184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45981.165078935184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45981.165078935184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45981.165078935184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45981.165078935184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45981.165078935184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45981.165078935184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45981.165078935184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45981.165078935184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45981.165078935184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45981.165078935184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45981.165078935184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45981.165078935184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45981.165078935184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45981.165078935184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45981.165078935184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45981.165078935184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45981.165078935184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45981.165078935184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45981.165078935184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45981.165078935184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45981.165078935184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45981.165078935184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45981.165078935184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45981.165078935184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45981.165078935184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45981.165078935184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45981.165078935184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45981.165078935184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45981.165078935184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45981.165078935184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45981.165078935184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45981.165078935184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45981.165078935184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45981.165078935184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45981.165078935184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45981.165078935184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45981.165078935184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45981.165078935184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45981.165078935184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45981.165078935184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45981.165078935184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45981.165078935184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45981.165078935184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45981.165078935184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45981.165078935184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45981.165078935184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45981.165078935184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45981.165078935184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45981.165078935184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45981.165078935184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45981.165078935184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45981.165078935184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45981.165078935184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45981.165078935184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45981.165078935184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45981.165078935184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45981.165078935184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45981.165078935184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45981.165078935184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45981.165078935184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45981.165078935184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45981.165078935184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45981.165078935184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45981.165078935184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45981.165078935184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45981.165078935184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45981.165078935184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45981.165078935184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45981.165078935184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45981.165078935184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45981.165078935184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45981.165078935184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45981.165078935184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45981.165078935184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45981.165078935184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45981.165078935184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45981.165078935184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45981.165078935184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45981.165078935184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45981.165078935184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45981.165078935184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45981.165078935184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45981.165078935184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45981.165078935184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45981.165078935184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45981.165078935184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45981.165078935184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45981.165078935184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45981.165078935184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45981.165078935184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45981.165078935184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45981.165078935184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45981.165078935184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45981.165078935184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45981.165078935184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45981.165078935184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45981.165078935184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45981.165078935184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45981.165078935184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45981.165078935184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45981.165078935184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45981.165078935184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45981.165078935184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45981.165078935184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45981.165078935184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45981.165078935184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45981.165078935184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45981.165078935184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45981.165078935184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45981.165078935184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45981.165078935184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45981.165078935184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45981.165078935184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45981.165078935184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45981.165078935184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45981.165078935184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45981.165078935184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45981.165078935184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45981.165078935184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45981.165078935184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45981.165078935184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45981.165078935184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45981.165078935184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45981.165078935184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45981.165078935184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45981.165078935184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45981.165078935184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45981.165078935184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45981.165078935184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45981.165078935184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45981.165078935184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45981.165078935184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45981.165078935184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45981.165078935184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45981.165078935184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45981.165078935184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45981.165078935184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45981.165078935184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45981.165078935184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45981.165078935184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45981.165078935184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45981.165078935184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45981.165078935184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45981.165078935184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45981.165078935184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45981.165078935184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45981.165078935184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45981.165078935184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45981.165078935184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45981.165078935184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45981.165078935184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45981.165078935184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45981.165078935184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45981.165078935184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45981.165078935184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45981.165078935184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45981.165078935184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45981.165078935184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45981.165078935184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45981.165078935184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45981.165078935184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45981.165078935184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45981.165078935184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45981.165078935184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45981.165078935184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45981.165078935184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45981.165078935184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45981.165078935184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45981.165078935184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45981.165078935184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45981.165078935184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45981.165078935184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45981.165078935184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45981.165078935184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45981.165078935184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45981.165078935184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45981.165078935184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45981.165078935184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45981.165078935184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45981.165078935184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45981.165078935184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45981.165078935184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45981.165078935184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45981.165078935184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45981.165078935184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45981.165078935184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45981.165078935184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45981.165078935184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45981.165078935184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45981.165078935184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45981.165078935184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45981.165078935184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45981.165078935184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45981.165078935184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45981.165078935184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45981.165078935184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45981.165078935184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45981.165078935184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45981.165078935184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45981.165078935184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45981.165078935184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45981.165078935184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45981.165078935184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45981.165078935184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45981.165078935184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45981.165078935184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45981.165078935184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45981.165078935184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45981.165078935184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45981.165078935184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45981.165078935184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45981.165078935184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45981.165078935184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45981.165078935184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45981.165078935184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45981.165078935184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45981.165078935184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45981.165078935184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45981.165078935184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45981.165078935184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45981.165078935184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45981.165078935184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45981.165078935184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45981.165078935184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45981.165078935184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45981.165078935184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45981.165078935184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45981.165078935184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45981.165078935184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45981.165078935184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45981.165078935184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45981.165078935184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45981.165078935184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45981.165078935184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45981.165078935184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45981.165078935184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45981.165078935184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45981.165078935184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45981.165078935184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45981.165078935184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45981.165078935184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45981.165078935184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45981.165078935184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45981.165078935184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45981.165078935184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45981.165078935184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45981.165078935184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45981.165078935184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45981.165078935184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45981.165078935184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45981.165078935184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45981.165078935184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45981.165078935184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45981.165078935184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45981.165078935184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45981.165078935184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45981.165078935184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45981.165078935184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45981.165078935184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45981.165078935184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45981.165078935184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45981.165078935184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45981.165078935184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45981.165078935184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45981.165078935184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45981.165078935184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45981.165078935184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45981.165078935184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45981.165078935184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45981.165078935184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45981.165078935184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45981.165078935184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45981.165078935184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45981.165078935184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45981.165078935184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45981.165078935184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45981.165078935184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45981.165078935184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45981.165078935184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45981.165078935184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45981.165078935184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45981.165078935184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45981.165078935184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45981.165078935184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45981.165078935184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45981.165078935184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45981.165078935184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45981.165078935184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45981.165078935184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45981.165078935184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45981.165078935184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45981.165078935184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45981.165078935184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45981.165078935184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45981.165078935184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45981.165078935184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45981.165078935184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45981.165078935184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45981.165078935184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45981.165078935184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45981.165078935184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45981.165078935184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45981.165078935184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45981.165078935184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45981.165078935184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45981.165078935184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45981.165078935184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45981.165078935184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45981.165078935184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45981.165078935184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45981.165078935184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45981.165078935184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45981.165078935184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45981.165078935184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45981.165078935184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45981.165078935184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45981.165078935184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45981.165078935184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45981.165078935184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45981.165078935184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45981.165078935184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45981.165078935184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45981.165078935184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45981.165078935184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45981.165078935184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45981.165078935184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45981.165078935184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45981.165078935184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45981.165078935184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45981.165078935184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45981.165078935184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45981.165078935184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45981.165078935184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45981.165078935184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45981.165078935184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45981.165078935184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45981.165078935184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45981.165078935184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45981.165078935184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45981.165078935184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45981.165078935184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45981.165078935184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45981.165078935184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45981.165078935184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45981.165078935184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45981.165078935184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45981.165078935184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45981.165078935184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45981.165078935184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45981.165078935184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45981.165078935184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45981.165078935184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45981.165078935184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45981.165078935184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45981.165078935184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45981.165078935184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45981.165078935184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45981.165078935184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45981.165078935184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45981.165078935184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45981.165078935184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45981.165078935184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45981.165078935184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45981.165078935184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45981.165078935184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45981.165078935184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45981.165078935184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45981.165078935184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45981.165078935184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45981.165078935184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45981.165078935184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45981.165078935184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45981.165078935184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45981.165078935184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45981.165078935184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45981.165078935184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45981.165078935184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45981.165078935184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45981.165078935184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45981.165078935184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45981.165078935184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45981.165078935184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45981.165078935184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45981.165078935184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45981.165078935184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45981.165078935184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45981.165078935184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45981.165078935184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45981.165078935184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45981.165078935184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45981.165078935184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45981.165078935184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45981.165078935184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45981.165078935184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45981.165078935184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45981.165078935184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45981.165078935184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45981.165078935184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45981.165078935184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45981.165078935184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45981.165078935184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45981.165078935184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45981.165078935184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45981.165078935184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45981.165078935184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45981.165078935184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45981.165078935184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45981.165078935184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45981.165078935184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45981.165078935184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45981.165078935184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45981.165078935184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45981.165078935184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45981.165078935184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45981.165078935184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45981.165078935184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45981.165078935184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45981.165078935184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45981.165078935184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45981.165078935184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45981.165078935184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45981.165078935184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45981.165078935184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45981.165078935184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45981.165078935184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45981.165078935184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45981.165078935184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45981.165078935184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45981.165078935184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45981.165078935184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45981.165078935184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45981.165078935184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45981.165078935184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45981.165078935184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45981.165078935184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45981.165078935184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45981.165078935184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45981.165078935184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45981.165078935184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45981.165078935184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45981.165078935184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45981.165078935184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45981.165078935184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45981.165078935184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45981.165078935184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45981.165078935184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45981.165078935184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45981.165078935184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45981.165078935184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45981.165078935184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45981.165078935184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45981.165078935184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45981.165078935184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45981.165078935184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45981.165078935184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45981.165078935184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45981.165078935184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45981.165078935184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45981.165078935184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45981.165078935184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45981.165078935184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45981.165078935184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45981.165078935184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45981.165078935184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45981.165078935184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45981.165078935184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45981.165078935184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45981.165078935184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45981.165078935184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45981.165078935184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45981.165078935184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45981.165078935184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45981.165078935184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45981.165078935184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45981.165078935184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45981.165078935184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45981.165078935184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45981.165078935184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45981.165078935184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45981.165078935184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45981.165078935184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45981.165078935184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45981.165078935184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45981.165078935184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45981.165078935184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45981.165078935184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45981.165078935184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45981.165078935184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45981.165078935184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45981.165078935184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45981.165078935184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45981.165078935184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45981.165078935184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45981.165078935184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45981.165078935184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45981.165078935184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45981.165078935184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45981.165078935184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45981.165078935184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45981.165078935184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45981.165078935184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45981.165078935184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45981.165078935184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45981.165078935184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45981.165078935184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45981.165078935184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45981.165078935184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45981.165078935184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45981.165078935184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45981.165078935184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45981.165078935184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45981.165078935184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45981.165078935184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45981.165078935184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45981.165078935184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45981.165078935184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45981.165078935184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45981.165078935184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45981.165078935184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45981.165078935184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45981.165078935184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45981.165078935184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45981.165078935184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45981.165078935184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45981.165078935184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45981.165078935184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45981.165078935184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45981.165078935184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45981.165078935184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45981.165078935184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45981.165078935184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45981.165078935184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45981.165078935184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45981.165078935184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45981.165078935184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45981.165078935184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45981.165078935184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45981.165078935184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45981.165078935184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45981.165078935184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45981.165078935184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45981.165078935184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45981.165078935184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45981.165078935184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45981.165078935184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45981.165078935184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45981.165078935184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45981.165078935184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45981.165078935184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45981.165078935184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45981.165078935184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45981.165078935184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45981.165078935184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45981.165078935184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45981.165078935184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45981.165078935184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45981.165078935184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45981.165078935184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45981.165078935184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45981.165078935184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45981.165078935184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45981.165078935184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45981.165078935184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45981.165078935184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45981.165078935184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45981.165078935184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45981.165078935184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45981.165078935184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45981.165078935184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45981.165078935184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45981.165078935184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45981.165078935184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45981.165078935184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45981.165078935184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45981.165078935184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277.68436134258809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8" ca="1" si="0">IFERROR(NOW()-F3,"")</f>
        <v>0.32290300925524207</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36478</v>
      </c>
      <c r="E4" s="94" t="s">
        <v>39021</v>
      </c>
      <c r="F4" s="95">
        <v>45981.158333333333</v>
      </c>
      <c r="G4" s="96">
        <f t="shared" ca="1" si="0"/>
        <v>6.7456018514349125E-3</v>
      </c>
      <c r="H4" s="95">
        <v>45981.152881944443</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45981.165078935184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45981.165078935184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45981.165078935184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45981.165078935184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45981.165078935184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45981.165078935184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45981.165078935184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45981.165078935184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45981.165078935184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45981.165078935184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45981.165078935184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45981.165078935184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45981.165078935184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45981.165078935184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45981.165078935184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45981.165078935184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45981.165078935184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45981.165078935184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45981.165078935184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45981.165078935184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45981.165078935184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45981.165078935184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45981.165078935184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45981.165078935184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45981.165078935184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45981.165078935184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45981.165078935184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45981.165078935184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45981.165078935184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45981.165078935184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45981.165078935184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45981.165078935184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45981.165078935184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45981.165078935184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45981.165078935184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45981.165078935184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45981.165078935184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45981.165078935184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45981.165078935184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45981.165078935184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45981.165078935184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45981.165078935184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45981.165078935184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45981.165078935184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45981.165078935184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45981.165078935184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45981.165078935184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45981.165078935184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45981.165078935184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45981.165078935184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45981.165078935184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45981.165078935184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45981.165078935184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45981.165078935184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45981.165078935184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45981.165078935184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45981.165078935184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45981.165078935184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45981.165078935184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45981.165078935184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45981.165078935184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45981.165078935184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45981.165078935184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45981.165078935184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45981.165078935184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45981.165078935184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45981.165078935184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45981.165078935184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45981.165078935184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45981.165078935184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45981.165078935184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45981.165078935184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45981.165078935184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45981.165078935184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45981.165078935184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45981.165078935184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45981.165078935184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45981.165078935184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45981.165078935184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45981.165078935184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45981.165078935184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45981.165078935184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45981.165078935184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45981.165078935184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45981.165078935184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45981.165078935184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45981.165078935184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45981.165078935184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45981.165078935184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45981.165078935184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45981.165078935184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45981.165078935184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45981.165078935184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45981.165078935184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45981.165078935184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45981.165078935184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45981.165078935184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45981.165078935184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45981.165078935184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45981.165078935184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45981.165078935184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45981.165078935184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45981.165078935184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45981.165078935184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45981.165078935184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45981.165078935184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45981.165078935184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45981.165078935184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45981.165078935184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45981.165078935184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45981.165078935184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45981.165078935184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45981.165078935184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45981.165078935184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45981.165078935184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45981.165078935184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45981.165078935184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45981.165078935184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45981.165078935184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45981.165078935184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45981.165078935184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45981.165078935184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45981.165078935184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45981.165078935184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45981.165078935184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45981.165078935184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45981.165078935184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45981.165078935184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45981.165078935184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45981.165078935184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45981.165078935184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45981.165078935184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45981.165078935184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45981.165078935184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45981.165078935184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45981.165078935184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45981.165078935184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45981.165078935184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45981.165078935184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45981.165078935184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45981.165078935184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45981.165078935184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45981.165078935184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45981.165078935184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45981.165078935184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45981.165078935184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45981.165078935184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45981.165078935184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45981.165078935184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45981.165078935184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45981.165078935184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45981.165078935184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45981.165078935184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45981.165078935184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45981.165078935184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45981.165078935184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45981.165078935184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45981.165078935184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45981.165078935184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45981.165078935184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45981.165078935184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45981.165078935184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45981.165078935184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45981.165078935184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45981.165078935184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45981.165078935184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45981.165078935184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45981.165078935184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45981.165078935184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45981.165078935184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45981.165078935184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45981.165078935184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45981.165078935184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45981.165078935184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45981.165078935184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45981.165078935184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45981.165078935184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45981.165078935184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45981.165078935184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45981.165078935184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45981.165078935184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45981.165078935184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45981.165078935184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45981.165078935184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45981.165078935184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45981.165078935184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45981.165078935184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45981.165078935184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45981.165078935184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45981.165078935184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45981.165078935184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45981.165078935184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45981.165078935184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45981.165078935184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45981.165078935184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45981.165078935184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45981.165078935184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45981.165078935184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45981.165078935184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45981.165078935184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45981.165078935184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45981.165078935184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45981.165078935184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45981.165078935184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45981.165078935184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45981.165078935184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45981.165078935184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45981.165078935184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45981.165078935184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45981.165078935184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45981.165078935184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45981.165078935184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45981.165078935184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45981.165078935184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45981.165078935184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45981.165078935184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45981.165078935184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45981.165078935184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45981.165078935184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45981.165078935184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45981.165078935184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45981.165078935184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45981.165078935184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45981.165078935184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45981.165078935184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45981.165078935184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45981.165078935184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45981.165078935184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45981.165078935184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45981.165078935184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45981.165078935184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45981.165078935184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45981.165078935184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45981.165078935184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45981.165078935184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45981.165078935184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45981.165078935184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45981.165078935184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45981.165078935184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45981.165078935184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45981.165078935184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45981.165078935184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45981.165078935184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45981.165078935184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45981.165078935184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45981.165078935184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45981.165078935184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45981.165078935184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45981.165078935184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45981.165078935184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45981.165078935184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45981.165078935184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45981.165078935184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45981.165078935184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45981.165078935184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45981.165078935184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45981.165078935184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45981.165078935184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45981.165078935184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45981.165078935184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45981.165078935184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45981.165078935184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45981.165078935184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45981.165078935184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45981.165078935184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45981.165078935184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45981.165078935184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45981.165078935184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45981.165078935184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45981.165078935184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45981.165078935184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45981.165078935184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45981.165078935184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45981.165078935184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45981.165078935184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45981.165078935184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45981.165078935184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45981.165078935184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45981.165078935184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45981.165078935184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45981.165078935184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45981.165078935184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45981.165078935184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45981.165078935184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45981.165078935184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45981.165078935184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45981.165078935184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45981.165078935184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45981.165078935184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45981.165078935184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45981.165078935184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45981.165078935184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45981.165078935184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45981.165078935184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45981.165078935184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45981.165078935184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45981.165078935184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45981.165078935184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45981.165078935184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45981.165078935184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45981.165078935184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45981.165078935184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45981.165078935184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45981.165078935184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45981.165078935184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45981.165078935184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45981.165078935184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45981.165078935184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45981.165078935184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45981.165078935184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45981.165078935184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45981.165078935184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45981.165078935184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45981.165078935184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45981.165078935184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45981.165078935184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45981.165078935184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45981.165078935184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45981.165078935184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45981.165078935184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45981.165078935184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45981.165078935184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45981.165078935184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45981.165078935184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45981.165078935184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45981.165078935184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45981.165078935184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45981.165078935184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45981.165078935184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45981.165078935184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45981.165078935184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45981.165078935184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45981.165078935184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45981.165078935184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45981.165078935184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45981.165078935184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45981.165078935184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45981.165078935184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45981.165078935184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45981.165078935184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45981.165078935184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45981.165078935184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45981.165078935184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45981.165078935184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45981.165078935184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45981.165078935184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45981.165078935184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45981.165078935184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45981.165078935184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45981.165078935184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45981.165078935184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45981.165078935184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45981.165078935184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45981.165078935184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45981.165078935184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45981.165078935184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45981.165078935184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45981.165078935184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45981.165078935184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45981.165078935184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45981.165078935184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45981.165078935184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45981.165078935184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45981.165078935184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45981.165078935184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45981.165078935184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45981.165078935184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45981.165078935184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45981.165078935184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45981.165078935184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45981.165078935184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45981.165078935184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45981.165078935184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45981.165078935184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45981.165078935184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45981.165078935184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45981.165078935184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45981.165078935184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45981.165078935184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45981.165078935184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45981.165078935184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45981.165078935184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45981.165078935184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45981.165078935184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45981.165078935184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45981.165078935184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45981.165078935184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45981.165078935184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45981.165078935184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45981.165078935184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45981.165078935184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45981.165078935184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45981.165078935184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45981.165078935184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45981.165078935184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45981.165078935184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45981.165078935184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45981.165078935184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45981.165078935184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45981.165078935184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45981.165078935184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45981.165078935184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45981.165078935184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45981.165078935184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45981.165078935184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45981.165078935184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45981.165078935184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45981.165078935184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45981.165078935184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45981.165078935184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45981.165078935184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45981.165078935184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45981.165078935184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45981.165078935184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45981.165078935184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45981.165078935184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45981.165078935184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45981.165078935184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45981.165078935184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45981.165078935184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45981.165078935184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45981.165078935184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45981.165078935184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45981.165078935184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45981.165078935184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45981.165078935184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45981.165078935184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45981.165078935184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45981.165078935184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45981.165078935184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45981.165078935184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45981.165078935184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45981.165078935184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45981.165078935184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45981.165078935184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45981.165078935184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45981.165078935184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45981.165078935184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45981.165078935184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45981.165078935184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45981.165078935184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45981.165078935184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45981.165078935184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45981.165078935184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45981.165078935184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45981.165078935184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45981.165078935184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45981.165078935184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45981.165078935184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45981.165078935184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45981.165078935184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45981.165078935184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45981.165078935184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45981.165078935184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45981.165078935184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45981.165078935184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45981.165078935184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45981.165078935184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45981.165078935184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45981.165078935184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45981.165078935184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45981.165078935184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45981.165078935184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45981.165078935184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45981.165078935184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45981.165078935184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45981.165078935184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45981.165078935184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45981.165078935184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45981.165078935184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45981.165078935184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45981.165078935184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45981.165078935184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45981.165078935184</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89.333018749995972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54.976201620367647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32.503967824071879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3.6502756944464636</v>
      </c>
      <c r="H5" s="128">
        <v>45977.468807870369</v>
      </c>
      <c r="I5" s="109" t="str">
        <f>IFERROR(VLOOKUP(D5,DB!A:F,6,0),"")</f>
        <v>SCECO</v>
      </c>
      <c r="J5" s="109" t="str">
        <f>IFERROR(VLOOKUP(D5,DB!A:G,7,0),"")</f>
        <v>Weak</v>
      </c>
      <c r="K5" s="109" t="s">
        <v>39121</v>
      </c>
      <c r="L5" s="109" t="str">
        <f>IFERROR(VLOOKUP(D5,DB!A:I,9,0),"")</f>
        <v>Latis</v>
      </c>
    </row>
    <row r="6" spans="1:13" ht="45.75">
      <c r="A6" s="109" t="s">
        <v>39122</v>
      </c>
      <c r="B6" s="109" t="str">
        <f>IFERROR(VLOOKUP(D6,DB!A:K,11,0),"")</f>
        <v>R5</v>
      </c>
      <c r="C6" s="109">
        <v>2</v>
      </c>
      <c r="D6" s="109" t="s">
        <v>33320</v>
      </c>
      <c r="E6" s="109" t="s">
        <v>39024</v>
      </c>
      <c r="F6" s="128">
        <v>45981.016076388885</v>
      </c>
      <c r="G6" s="111">
        <f ca="1">IFERROR(NOW()-F6,"")</f>
        <v>0.1490025462990161</v>
      </c>
      <c r="H6" s="128">
        <v>45981.003287037034</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45981.165078935184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45981.165078935184</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45981.165078935184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45981.165078935184</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45981.165078935184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45981.165078935184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45981.165078935184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45981.165078935184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45981.165078935184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45981.165078935184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45981.165078935184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45981.165078935184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45981.165078935184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45981.165078935184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45981.165078935184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45981.165078935184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45981.165078935184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45981.165078935184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45981.165078935184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45981.165078935184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45981.165078935184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45981.165078935184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45981.165078935184</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45981.165078935184</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45981.165078935184</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45981.165078935184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45981.165078935184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45981.165078935184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45981.165078935184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45981.165078935184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45981.165078935184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45981.165078935184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45981.165078935184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45981.165078935184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45981.165078935184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45981.165078935184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45981.165078935184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45981.165078935184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45981.165078935184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45981.165078935184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45981.165078935184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45981.165078935184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45981.165078935184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45981.165078935184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45981.165078935184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45981.165078935184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45981.165078935184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45981.165078935184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45981.165078935184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45981.165078935184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45981.165078935184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45981.165078935184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45981.165078935184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45981.165078935184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45981.165078935184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45981.165078935184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45981.165078935184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45981.165078935184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45981.165078935184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45981.165078935184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45981.165078935184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45981.165078935184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45981.165078935184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45981.165078935184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45981.165078935184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45981.165078935184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45981.165078935184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45981.165078935184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45981.165078935184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45981.165078935184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45981.165078935184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45981.165078935184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45981.165078935184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45981.165078935184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45981.165078935184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45981.165078935184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45981.165078935184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45981.165078935184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45981.165078935184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45981.165078935184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45981.165078935184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45981.165078935184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45981.165078935184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45981.165078935184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45981.165078935184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45981.165078935184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45981.165078935184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45981.165078935184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45981.165078935184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45981.165078935184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45981.165078935184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45981.165078935184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45981.165078935184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45981.165078935184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45981.165078935184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45981.165078935184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45981.165078935184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45981.165078935184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45981.165078935184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45981.165078935184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45981.165078935184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45981.165078935184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45981.165078935184</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45981.165078935184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45981.165078935184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45981.165078935184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45981.165078935184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45981.165078935184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45981.165078935184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45981.165078935184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45981.165078935184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45981.165078935184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45981.165078935184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45981.165078935184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45981.165078935184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45981.165078935184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45981.165078935184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45981.165078935184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45981.165078935184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45981.165078935184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45981.165078935184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45981.165078935184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45981.165078935184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45981.165078935184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45981.165078935184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45981.165078935184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45981.165078935184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45981.165078935184</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45981.165078935184</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45981.165078935184</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45981.165078935184</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45981.165078935184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45981.165078935184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45981.165078935184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45981.165078935184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45981.165078935184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45981.165078935184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45981.165078935184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45981.165078935184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45981.165078935184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45981.165078935184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45981.165078935184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45981.165078935184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45981.165078935184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45981.165078935184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45981.165078935184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45981.165078935184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45981.165078935184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45981.165078935184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45981.165078935184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45981.165078935184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45981.165078935184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45981.165078935184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45981.165078935184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45981.165078935184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45981.165078935184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45981.165078935184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45981.165078935184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45981.165078935184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45981.165078935184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45981.165078935184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45981.165078935184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45981.165078935184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45981.165078935184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45981.165078935184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45981.165078935184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45981.165078935184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45981.165078935184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45981.165078935184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45981.165078935184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45981.165078935184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45981.165078935184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45981.165078935184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45981.165078935184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45981.165078935184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45981.165078935184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45981.165078935184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45981.165078935184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45981.165078935184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45981.165078935184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45981.165078935184</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2025-11-20T00:59:03Z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