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53" documentId="13_ncr:1_{F6CB121F-512D-4AA6-A0C1-0FB36C537598}" xr6:coauthVersionLast="47" xr6:coauthVersionMax="47" xr10:uidLastSave="{96694C25-DC88-406C-B7EF-20E7916A026B}"/>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<sst xmlns="http://schemas.openxmlformats.org/spreadsheetml/2006/main" count="179041" uniqueCount="39112">
  <si>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</si>
  <si>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</si>
  <si>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</si>
  <si>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</si>
  <si>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</si>
  <si>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</si>
  <si>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</si>
  <si>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</si>
  <si>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</si>
  <si>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</si>
  <si>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</si>
  <si>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</si>
  <si>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</si>
  <si>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</si>
  <si>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</si>
  <si>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</si>
  <si>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</si>
  <si>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</si>
  <si>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</si>
  <si>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</si>
  <si>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</si>
  <si>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</si>
  <si>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</si>
  <si>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</si>
  <si>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</si>
  <si>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</si>
  <si>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</si>
  <si>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</si>
  <si>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</si>
  <si>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</si>
  <si>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</si>
  <si>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</si>
  <si>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</si>
  <si>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</si>
  <si>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</si>
  <si>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</si>
  <si>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</si>
  <si>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</si>
  <si>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</si>
  <si>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</si>
  <si>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</si>
  <si>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</si>
  <si>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</si>
  <si>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</si>
  <si>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</si>
  <si>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</si>
  <si>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</si>
  <si>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</si>
  <si>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</si>
  <si>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</si>
  <si>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</si>
  <si>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</si>
  <si>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</si>
  <si>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</si>
  <si>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</si>
  <si>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</si>
  <si>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</si>
  <si>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</si>
  <si>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</si>
  <si>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</si>
  <si>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</si>
  <si>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</si>
  <si>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</si>
  <si>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</si>
  <si>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</si>
  <si>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</si>
  <si>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</si>
  <si>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</si>
  <si>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</si>
  <si>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</si>
  <si>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</si>
  <si>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</si>
  <si>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</si>
  <si>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</si>
  <si>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</si>
  <si>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</si>
  <si>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</si>
  <si>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</si>
  <si>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</si>
  <si>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</si>
  <si>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</si>
  <si>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</si>
  <si>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</si>
  <si>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</si>
  <si>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</si>
  <si>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</si>
  <si>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</si>
  <si>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</si>
  <si>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</si>
  <si>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</si>
  <si>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</si>
  <si>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</si>
  <si>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</si>
  <si>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</si>
  <si>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</si>
  <si>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</si>
  <si>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</si>
  <si>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</si>
  <si>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</si>
  <si>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</si>
  <si>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</si>
  <si>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</si>
  <si>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</si>
  <si>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</si>
  <si>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</si>
  <si>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</si>
  <si>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</si>
  <si>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</si>
  <si>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</si>
  <si>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</si>
  <si>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</si>
  <si>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</si>
  <si>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</si>
  <si>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</si>
  <si>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</si>
  <si>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</si>
  <si>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</si>
  <si>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</si>
  <si>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</si>
  <si>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</si>
  <si>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</si>
  <si>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</si>
  <si>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</si>
  <si>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</si>
  <si>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</si>
  <si>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</si>
  <si>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</si>
  <si>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</si>
  <si>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</si>
  <si>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</si>
  <si>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</si>
  <si>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</si>
  <si>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</si>
  <si>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</si>
  <si>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</si>
  <si>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</si>
  <si>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</si>
  <si>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</si>
  <si>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</si>
  <si>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</si>
  <si>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</si>
  <si>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</si>
  <si>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</si>
  <si>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</si>
  <si>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</si>
  <si>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</si>
  <si>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</si>
  <si>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</si>
  <si>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</si>
  <si>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</si>
  <si>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</si>
  <si>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</si>
  <si>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</si>
  <si>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</si>
  <si>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</si>
  <si>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</si>
  <si>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</si>
  <si>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</si>
  <si>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</si>
  <si>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</si>
  <si>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</si>
  <si>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</si>
  <si>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</si>
  <si>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</si>
  <si>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</si>
  <si>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</si>
  <si>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</si>
  <si>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</si>
  <si>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</si>
  <si>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</si>
  <si>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</si>
  <si>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</si>
  <si>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</si>
  <si>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</si>
  <si>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</si>
  <si>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</si>
  <si>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</si>
  <si>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</si>
  <si>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</si>
  <si>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</si>
  <si>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</si>
  <si>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</si>
  <si>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</si>
  <si>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</si>
  <si>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</si>
  <si>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</si>
  <si>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</si>
  <si>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</si>
  <si>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</si>
  <si>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</si>
  <si>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</si>
  <si>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</si>
  <si>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</si>
  <si>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</si>
  <si>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</si>
  <si>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</si>
  <si>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</si>
  <si>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</si>
  <si>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</si>
  <si>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</si>
  <si>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</si>
  <si>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</si>
  <si>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</si>
  <si>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</si>
  <si>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</si>
  <si>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</si>
  <si>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</si>
  <si>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</si>
  <si>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</si>
  <si>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</si>
  <si>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</si>
  <si>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</si>
  <si>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</si>
  <si>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</si>
  <si>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</si>
  <si>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</si>
  <si>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</si>
  <si>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</si>
  <si>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</si>
  <si>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</si>
  <si>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</si>
  <si>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</si>
  <si>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</si>
  <si>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</si>
  <si>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</si>
  <si>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</si>
  <si>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</si>
  <si>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</si>
  <si>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</si>
  <si>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</si>
  <si>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</si>
  <si>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</si>
  <si>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</si>
  <si>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</si>
  <si>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</si>
  <si>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</si>
  <si>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</si>
  <si>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</si>
  <si>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</si>
  <si>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</si>
  <si>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</si>
  <si>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</si>
  <si>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</si>
  <si>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</si>
  <si>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</si>
  <si>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</si>
  <si>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</si>
  <si>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</si>
  <si>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</si>
  <si>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</si>
  <si>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</si>
  <si>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</si>
  <si>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</si>
  <si>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</si>
  <si>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</si>
  <si>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</si>
  <si>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</si>
  <si>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</si>
  <si>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</si>
  <si>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</si>
  <si>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</si>
  <si>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</si>
  <si>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</si>
  <si>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</si>
  <si>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</si>
  <si>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</si>
  <si>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</si>
  <si>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</si>
  <si>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</si>
  <si>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</si>
  <si>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</si>
  <si>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</si>
  <si>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</si>
  <si>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</si>
  <si>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</si>
  <si>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</si>
  <si>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</si>
  <si>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</si>
  <si>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</si>
  <si>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</si>
  <si>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</si>
  <si>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</si>
  <si>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</si>
  <si>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</si>
  <si>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</si>
  <si>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</si>
  <si>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</si>
  <si>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</si>
  <si>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</si>
  <si>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</si>
  <si>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</si>
  <si>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</si>
  <si>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</si>
  <si>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</si>
  <si>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</si>
  <si>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</si>
  <si>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</si>
  <si>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</si>
  <si>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</si>
  <si>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</si>
  <si>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</si>
  <si>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</si>
  <si>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</si>
  <si>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</si>
  <si>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</si>
  <si>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</si>
  <si>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</si>
  <si>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</si>
  <si>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</si>
  <si>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</si>
  <si>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</si>
  <si>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</si>
  <si>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</si>
  <si>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</si>
  <si>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</si>
  <si>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</si>
  <si>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</si>
  <si>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</si>
  <si>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</si>
  <si>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</si>
  <si>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</si>
  <si>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</si>
  <si>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</si>
  <si>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</si>
  <si>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</si>
  <si>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</si>
  <si>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</si>
  <si>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</si>
  <si>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</si>
  <si>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</si>
  <si>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</si>
  <si>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</si>
  <si>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</si>
  <si>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</si>
  <si>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</si>
  <si>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</si>
  <si>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</si>
  <si>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</si>
  <si>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</si>
  <si>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</si>
  <si>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</si>
  <si>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</si>
  <si>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</si>
  <si>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</si>
  <si>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</si>
  <si>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</si>
  <si>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</si>
  <si>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</si>
  <si>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</si>
  <si>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</si>
  <si>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</si>
  <si>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</si>
  <si>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</si>
  <si>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</si>
  <si>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</si>
  <si>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</si>
  <si>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</si>
  <si>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</si>
  <si>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</si>
  <si>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</si>
  <si>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</si>
  <si>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</si>
  <si>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</si>
  <si>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</si>
  <si>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</si>
  <si>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</si>
  <si>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</si>
  <si>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</si>
  <si>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</si>
  <si>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</si>
  <si>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</si>
  <si>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</si>
  <si>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</si>
  <si>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</si>
  <si>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</si>
  <si>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</si>
  <si>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</si>
  <si>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</si>
  <si>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</si>
  <si>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</si>
  <si>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</si>
  <si>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</si>
  <si>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</si>
  <si>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</si>
  <si>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</si>
  <si>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</si>
  <si>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</si>
  <si>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</si>
  <si>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</si>
  <si>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</si>
  <si>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</si>
  <si>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</si>
  <si>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</si>
  <si>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</si>
  <si>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</si>
  <si>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</si>
  <si>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</si>
  <si>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</si>
  <si>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</si>
  <si>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</si>
  <si>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</si>
  <si>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</si>
  <si>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</si>
  <si>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</si>
  <si>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</si>
  <si>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</si>
  <si>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</si>
  <si>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</si>
  <si>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</si>
  <si>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</si>
  <si>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</si>
  <si>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</si>
  <si>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</si>
  <si>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</si>
  <si>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</si>
  <si>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</si>
  <si>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</si>
  <si>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</si>
  <si>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</si>
  <si>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</si>
  <si>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</si>
  <si>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</si>
  <si>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</si>
  <si>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</si>
  <si>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</si>
  <si>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</si>
  <si>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</si>
  <si>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</si>
  <si>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</si>
  <si>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</si>
  <si>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</si>
  <si>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</si>
  <si>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</si>
  <si>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</si>
  <si>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</si>
  <si>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</si>
  <si>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</si>
  <si>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</si>
  <si>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</si>
  <si>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</si>
  <si>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</si>
  <si>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</si>
  <si>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</si>
  <si>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</si>
  <si>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</si>
  <si>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</si>
  <si>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</si>
  <si>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</si>
  <si>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</si>
  <si>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</si>
  <si>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</si>
  <si>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</si>
  <si>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</si>
  <si>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</si>
  <si>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</si>
  <si>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</si>
  <si>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</si>
  <si>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</si>
  <si>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</si>
  <si>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</si>
  <si>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</si>
  <si>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</si>
  <si>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</si>
  <si>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</si>
  <si>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</si>
  <si>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</si>
  <si>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</si>
  <si>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</si>
  <si>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</si>
  <si>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</si>
  <si>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</si>
  <si>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</si>
  <si>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</si>
  <si>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</si>
  <si>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</si>
  <si>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</si>
  <si>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</si>
  <si>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</si>
  <si>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</si>
  <si>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</si>
  <si>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</si>
  <si>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</si>
  <si>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</si>
  <si>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</si>
  <si>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</si>
  <si>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</si>
  <si>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</si>
  <si>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</si>
  <si>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</si>
  <si>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</si>
  <si>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</si>
  <si>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</si>
  <si>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</si>
  <si>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</si>
  <si>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</si>
  <si>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</si>
  <si>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</si>
  <si>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</si>
  <si>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</si>
  <si>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</si>
  <si>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</si>
  <si>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</si>
  <si>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</si>
  <si>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</si>
  <si>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</si>
  <si>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</si>
  <si>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</si>
  <si>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</si>
  <si>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</si>
  <si>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</si>
  <si>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</si>
  <si>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</si>
  <si>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</si>
  <si>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</si>
  <si>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</si>
  <si>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</si>
  <si>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</si>
  <si>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</si>
  <si>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</si>
  <si>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</si>
  <si>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</si>
  <si>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</si>
  <si>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</si>
  <si>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</si>
  <si>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</si>
  <si>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</si>
  <si>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</si>
  <si>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</si>
  <si>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</si>
  <si>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</si>
  <si>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</si>
  <si>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</si>
  <si>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</si>
  <si>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</si>
  <si>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</si>
  <si>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</si>
  <si>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</si>
  <si>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</si>
  <si>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</si>
  <si>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</si>
  <si>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</si>
  <si>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</si>
  <si>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</si>
  <si>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</si>
  <si>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</si>
  <si>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</si>
  <si>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</si>
  <si>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</si>
  <si>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</si>
  <si>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</si>
  <si>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</si>
  <si>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</si>
  <si>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</si>
  <si>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</si>
  <si>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</si>
  <si>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</si>
  <si>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</si>
  <si>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</si>
  <si>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</si>
  <si>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</si>
  <si>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</si>
  <si>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</si>
  <si>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</si>
  <si>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</si>
  <si>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</si>
  <si>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</si>
  <si>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</si>
  <si>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</si>
  <si>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</si>
  <si>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</si>
  <si>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</si>
  <si>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</si>
  <si>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</si>
  <si>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</si>
  <si>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</si>
  <si>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</si>
  <si>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</si>
  <si>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</si>
  <si>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</si>
  <si>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</si>
  <si>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</si>
  <si>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</si>
  <si>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</si>
  <si>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</si>
  <si>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</si>
  <si>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</si>
  <si>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</si>
  <si>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</si>
  <si>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</si>
  <si>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</si>
  <si>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</si>
  <si>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</si>
  <si>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</si>
  <si>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</si>
  <si>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</si>
  <si>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</si>
  <si>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</si>
  <si>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</si>
  <si>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</si>
  <si>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</si>
  <si>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</si>
  <si>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</si>
  <si>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</si>
  <si>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</si>
  <si>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</si>
  <si>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</si>
  <si>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</si>
  <si>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</si>
  <si>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</si>
  <si>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</si>
  <si>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</si>
  <si>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</si>
  <si>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</si>
  <si>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</si>
  <si>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</si>
  <si>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</si>
  <si>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</si>
  <si>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</si>
  <si>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</si>
  <si>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</si>
  <si>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</si>
  <si>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</si>
  <si>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</si>
  <si>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</si>
  <si>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</si>
  <si>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</si>
  <si>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</si>
  <si>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</si>
  <si>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</si>
  <si>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</si>
  <si>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</si>
  <si>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</si>
  <si>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</si>
  <si>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</si>
  <si>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</si>
  <si>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</si>
  <si>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</si>
  <si>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</si>
  <si>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</si>
  <si>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</si>
  <si>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</si>
  <si>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</si>
  <si>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</si>
  <si>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</si>
  <si>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</si>
  <si>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</si>
  <si>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</si>
  <si>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</si>
  <si>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</si>
  <si>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</si>
  <si>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</si>
  <si>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</si>
  <si>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</si>
  <si>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</si>
  <si>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</si>
  <si>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</si>
  <si>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</si>
  <si>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</si>
  <si>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</si>
  <si>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</si>
  <si>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</si>
  <si>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</si>
  <si>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</si>
  <si>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</si>
  <si>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</si>
  <si>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</si>
  <si>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</si>
  <si>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</si>
  <si>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</si>
  <si>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</si>
  <si>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</si>
  <si>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</si>
  <si>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</si>
  <si>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</si>
  <si>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</si>
  <si>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</si>
  <si>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</si>
  <si>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</si>
  <si>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</si>
  <si>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</si>
  <si>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</si>
  <si>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</si>
  <si>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</si>
  <si>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</si>
  <si>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</si>
  <si>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</si>
  <si>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</si>
  <si>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</si>
  <si>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</si>
  <si>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</si>
  <si>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</si>
  <si>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</si>
  <si>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</si>
  <si>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</si>
  <si>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</si>
  <si>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</si>
  <si>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</si>
  <si>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</si>
  <si>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</si>
  <si>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</si>
  <si>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</si>
  <si>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</si>
  <si>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</si>
  <si>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</si>
  <si>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</si>
  <si>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</si>
  <si>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</si>
  <si>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</si>
  <si>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</si>
  <si>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</si>
  <si>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</si>
  <si>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</si>
  <si>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</si>
  <si>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</si>
  <si>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</si>
  <si>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</si>
  <si>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</si>
  <si>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</si>
  <si>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</si>
  <si>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</si>
  <si>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</si>
  <si>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</si>
  <si>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</si>
  <si>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</si>
  <si>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</si>
  <si>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</si>
  <si>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</si>
  <si>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</si>
  <si>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</si>
  <si>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</si>
  <si>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</si>
  <si>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</si>
  <si>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</si>
  <si>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</si>
  <si>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</si>
  <si>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</si>
  <si>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</si>
  <si>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</si>
  <si>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</si>
  <si>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</si>
  <si>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</si>
  <si>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</si>
  <si>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</si>
  <si>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</si>
  <si>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</si>
  <si>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</si>
  <si>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</si>
  <si>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</si>
  <si>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</si>
  <si>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</si>
  <si>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</si>
  <si>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</si>
  <si>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</si>
  <si>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</si>
  <si>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</si>
  <si>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</si>
  <si>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</si>
  <si>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</si>
  <si>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</si>
  <si>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</si>
  <si>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</si>
  <si>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</si>
  <si>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</si>
  <si>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</si>
  <si>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</si>
  <si>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</si>
  <si>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</si>
  <si>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</si>
  <si>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</si>
  <si>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</si>
  <si>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</si>
  <si>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</si>
  <si>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</si>
  <si>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</si>
  <si>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</si>
  <si>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</si>
  <si>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</si>
  <si>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</si>
  <si>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</si>
  <si>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</si>
  <si>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</si>
  <si>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</si>
  <si>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</si>
  <si>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</si>
  <si>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</si>
  <si>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</si>
  <si>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</si>
  <si>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</si>
  <si>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</si>
  <si>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</si>
  <si>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</si>
  <si>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</si>
  <si>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</si>
  <si>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</si>
  <si>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</si>
  <si>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</si>
  <si>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</si>
  <si>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</si>
  <si>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</si>
  <si>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</si>
  <si>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</si>
  <si>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</si>
  <si>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</si>
  <si>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</si>
  <si>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</si>
  <si>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</si>
  <si>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</si>
  <si>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</si>
  <si>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</si>
  <si>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</si>
  <si>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</si>
  <si>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</si>
  <si>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</si>
  <si>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</si>
  <si>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</si>
  <si>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</si>
  <si>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</si>
  <si>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</si>
  <si>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</si>
  <si>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</si>
  <si>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</si>
  <si>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</si>
  <si>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</si>
  <si>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</si>
  <si>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</si>
  <si>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</si>
  <si>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</si>
  <si>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</si>
  <si>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</si>
  <si>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</si>
  <si>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</si>
  <si>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</si>
  <si>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</si>
  <si>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</si>
  <si>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</si>
  <si>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</si>
  <si>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</si>
  <si>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</si>
  <si>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</si>
  <si>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</si>
  <si>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</si>
  <si>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</si>
  <si>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</si>
  <si>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</si>
  <si>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</si>
  <si>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</si>
  <si>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</si>
  <si>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</si>
  <si>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</si>
  <si>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</si>
  <si>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</si>
  <si>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</si>
  <si>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</si>
  <si>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</si>
  <si>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</si>
  <si>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</si>
  <si>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</si>
  <si>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</si>
  <si>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</si>
  <si>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</si>
  <si>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</si>
  <si>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</si>
  <si>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</si>
  <si>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</si>
  <si>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</si>
  <si>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</si>
  <si>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</si>
  <si>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</si>
  <si>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</si>
  <si>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</si>
  <si>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</si>
  <si>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</si>
  <si>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</si>
  <si>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</si>
  <si>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</si>
  <si>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</si>
  <si>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</si>
  <si>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</si>
  <si>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</si>
  <si>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</si>
  <si>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</si>
  <si>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</si>
  <si>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</si>
  <si>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</si>
  <si>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</si>
  <si>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</si>
  <si>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</si>
  <si>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</si>
  <si>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</si>
  <si>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</si>
  <si>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</si>
  <si>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</si>
  <si>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</si>
  <si>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</si>
  <si>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</si>
  <si>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</si>
  <si>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</si>
  <si>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</si>
  <si>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</si>
  <si>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</si>
  <si>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</si>
  <si>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</si>
  <si>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</si>
  <si>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</si>
  <si>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</si>
  <si>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</si>
  <si>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</si>
  <si>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</si>
  <si>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</si>
  <si>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</si>
  <si>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</si>
  <si>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</si>
  <si>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</si>
  <si>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</si>
  <si>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</si>
  <si>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</si>
  <si>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</si>
  <si>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</si>
  <si>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</si>
  <si>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</si>
  <si>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</si>
  <si>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</si>
  <si>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</si>
  <si>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</si>
  <si>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</si>
  <si>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</si>
  <si>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</si>
  <si>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</si>
  <si>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</si>
  <si>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</si>
  <si>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</si>
  <si>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</si>
  <si>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</si>
  <si>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</si>
  <si>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</si>
  <si>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</si>
  <si>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</si>
  <si>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</si>
  <si>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</si>
  <si>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</si>
  <si>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</si>
  <si>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</si>
  <si>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</si>
  <si>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</si>
  <si>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</si>
  <si>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</si>
  <si>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</si>
  <si>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</si>
  <si>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</si>
  <si>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</si>
  <si>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</si>
  <si>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</si>
  <si>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</si>
  <si>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</si>
  <si>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</si>
  <si>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</si>
  <si>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</si>
  <si>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</si>
  <si>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</si>
  <si>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</si>
  <si>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</si>
  <si>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</si>
  <si>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</si>
  <si>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</si>
  <si>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</si>
  <si>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</si>
  <si>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</si>
  <si>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</si>
  <si>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</si>
  <si>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</si>
  <si>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</si>
  <si>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</si>
  <si>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</si>
  <si>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</si>
  <si>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</si>
  <si>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</si>
  <si>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</si>
  <si>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</si>
  <si>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</si>
  <si>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</si>
  <si>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</si>
  <si>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</si>
  <si>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</si>
  <si>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</si>
  <si>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</si>
  <si>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</si>
  <si>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</si>
  <si>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</si>
  <si>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</si>
  <si>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</si>
  <si>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</si>
  <si>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</si>
  <si>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</si>
  <si>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</si>
  <si>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</si>
  <si>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</si>
  <si>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</si>
  <si>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</si>
  <si>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</si>
  <si>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</si>
  <si>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</si>
  <si>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</si>
  <si>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</si>
  <si>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</si>
  <si>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</si>
  <si>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</si>
  <si>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</si>
  <si>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</si>
  <si>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</si>
  <si>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</si>
  <si>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</si>
  <si>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</si>
  <si>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</si>
  <si>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</si>
  <si>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</si>
  <si>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</si>
  <si>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</si>
  <si>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</si>
  <si>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</si>
  <si>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</si>
  <si>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</si>
  <si>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</si>
  <si>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</si>
  <si>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</si>
  <si>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</si>
  <si>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</si>
  <si>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</si>
  <si>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</si>
  <si>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</si>
  <si>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</si>
  <si>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</si>
  <si>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</si>
  <si>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</si>
  <si>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</si>
  <si>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</si>
  <si>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</si>
  <si>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</si>
  <si>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</si>
  <si>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</si>
  <si>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</si>
  <si>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</si>
  <si>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</si>
  <si>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</si>
  <si>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</si>
  <si>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</si>
  <si>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</si>
  <si>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</si>
  <si>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</si>
  <si>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</si>
  <si>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</si>
  <si>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</si>
  <si>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</si>
  <si>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</si>
  <si>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</si>
  <si>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</si>
  <si>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</si>
  <si>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</si>
  <si>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</si>
  <si>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</si>
  <si>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</si>
  <si>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</si>
  <si>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</si>
  <si>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</si>
  <si>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</si>
  <si>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</si>
  <si>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</si>
  <si>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</si>
  <si>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</si>
  <si>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</si>
  <si>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</si>
  <si>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</si>
  <si>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</si>
  <si>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</si>
  <si>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</si>
  <si>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</si>
  <si>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</si>
  <si>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</si>
  <si>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</si>
  <si>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</si>
  <si>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</si>
  <si>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</si>
  <si>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</si>
  <si>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</si>
  <si>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</si>
  <si>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</si>
  <si>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</si>
  <si>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</si>
  <si>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</si>
  <si>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</si>
  <si>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</si>
  <si>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</si>
  <si>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</si>
  <si>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</si>
  <si>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</si>
  <si>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</si>
  <si>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</si>
  <si>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</si>
  <si>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</si>
  <si>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</si>
  <si>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</si>
  <si>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</si>
  <si>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</si>
  <si>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</si>
  <si>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</si>
  <si>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</si>
  <si>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</si>
  <si>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</si>
  <si>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</si>
  <si>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</si>
  <si>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</si>
  <si>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</si>
  <si>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</si>
  <si>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</si>
  <si>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</si>
  <si>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</si>
  <si>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</si>
  <si>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</si>
  <si>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</si>
  <si>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</si>
  <si>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</si>
  <si>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</si>
  <si>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</si>
  <si>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</si>
  <si>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</si>
  <si>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</si>
  <si>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</si>
  <si>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</si>
  <si>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</si>
  <si>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</si>
  <si>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</si>
  <si>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</si>
  <si>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</si>
  <si>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</si>
  <si>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</si>
  <si>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</si>
  <si>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</si>
  <si>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</si>
  <si>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</si>
  <si>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</si>
  <si>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</si>
  <si>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</si>
  <si>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</si>
  <si>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</si>
  <si>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</si>
  <si>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</si>
  <si>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</si>
  <si>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</si>
  <si>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</si>
  <si>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</si>
  <si>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</si>
  <si>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</si>
  <si>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</si>
  <si>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</si>
  <si>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</si>
  <si>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</si>
  <si>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</si>
  <si>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</si>
  <si>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</si>
  <si>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</si>
  <si>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</si>
  <si>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</si>
  <si>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</si>
  <si>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</si>
  <si>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</si>
  <si>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</si>
  <si>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</si>
  <si>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</si>
  <si>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</si>
  <si>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</si>
  <si>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</si>
  <si>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</si>
  <si>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</si>
  <si>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</si>
  <si>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</si>
  <si>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</si>
  <si>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</si>
  <si>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</si>
  <si>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</si>
  <si>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</si>
  <si>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</si>
  <si>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</si>
  <si>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</si>
  <si>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</si>
  <si>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</si>
  <si>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</si>
  <si>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</si>
  <si>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</si>
  <si>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</si>
  <si>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</si>
  <si>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</si>
  <si>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</si>
  <si>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</si>
  <si>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</si>
  <si>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</si>
  <si>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</si>
  <si>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</si>
  <si>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</si>
  <si>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</si>
  <si>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</si>
  <si>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</si>
  <si>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</si>
  <si>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</si>
  <si>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</si>
  <si>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</si>
  <si>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</si>
  <si>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</si>
  <si>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</si>
  <si>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</si>
  <si>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</si>
  <si>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</si>
  <si>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</si>
  <si>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</si>
  <si>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</si>
  <si>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</si>
  <si>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</si>
  <si>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</si>
  <si>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</si>
  <si>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</si>
  <si>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</si>
  <si>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</si>
  <si>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</si>
  <si>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</si>
  <si>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</si>
  <si>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</si>
  <si>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</si>
  <si>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</si>
  <si>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</si>
  <si>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</si>
  <si>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</si>
  <si>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</si>
  <si>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</si>
  <si>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</si>
  <si>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</si>
  <si>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</si>
  <si>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</si>
  <si>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</si>
  <si>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</si>
  <si>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</si>
  <si>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</si>
  <si>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</si>
  <si>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</si>
  <si>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</si>
  <si>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</si>
  <si>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</si>
  <si>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</si>
  <si>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</si>
  <si>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</si>
  <si>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</si>
  <si>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</si>
  <si>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</si>
  <si>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</si>
  <si>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</si>
  <si>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</si>
  <si>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</si>
  <si>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</si>
  <si>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</si>
  <si>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</si>
  <si>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</si>
  <si>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</si>
  <si>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</si>
  <si>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</si>
  <si>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</si>
  <si>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</si>
  <si>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</si>
  <si>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</si>
  <si>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</si>
  <si>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</si>
  <si>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</si>
  <si>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</si>
  <si>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</si>
  <si>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</si>
  <si>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</si>
  <si>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</si>
  <si>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</si>
  <si>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</si>
  <si>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</si>
  <si>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</si>
  <si>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</si>
  <si>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</si>
  <si>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</si>
  <si>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</si>
  <si>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</si>
  <si>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</si>
  <si>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</si>
  <si>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</si>
  <si>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</si>
  <si>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</si>
  <si>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</si>
  <si>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</si>
  <si>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</si>
  <si>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</si>
  <si>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</si>
  <si>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</si>
  <si>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</si>
  <si>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</si>
  <si>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</si>
  <si>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</si>
  <si>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</si>
  <si>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</si>
  <si>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</si>
  <si>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</si>
  <si>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</si>
  <si>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</si>
  <si>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</si>
  <si>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</si>
  <si>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</si>
  <si>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</si>
  <si>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</si>
  <si>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</si>
  <si>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</si>
  <si>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</si>
  <si>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</si>
  <si>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</si>
  <si>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</si>
  <si>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</si>
  <si>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</si>
  <si>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</si>
  <si>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</si>
  <si>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</si>
  <si>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</si>
  <si>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</si>
  <si>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</si>
  <si>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</si>
  <si>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</si>
  <si>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</si>
  <si>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</si>
  <si>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</si>
  <si>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</si>
  <si>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</si>
  <si>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</si>
  <si>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</si>
  <si>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</si>
  <si>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</si>
  <si>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</si>
  <si>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</si>
  <si>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</si>
  <si>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</si>
  <si>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</si>
  <si>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</si>
  <si>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</si>
  <si>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</si>
  <si>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</si>
  <si>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</si>
  <si>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</si>
  <si>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</si>
  <si>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</si>
  <si>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</si>
  <si>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</si>
  <si>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</si>
  <si>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</si>
  <si>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</si>
  <si>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</si>
  <si>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</si>
  <si>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</si>
  <si>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</si>
  <si>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</si>
  <si>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</si>
  <si>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</si>
  <si>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</si>
  <si>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</si>
  <si>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</si>
  <si>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</si>
  <si>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</si>
  <si>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</si>
  <si>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</si>
  <si>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</si>
  <si>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</si>
  <si>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</si>
  <si>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</si>
  <si>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</si>
  <si>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</si>
  <si>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</si>
  <si>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</si>
  <si>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</si>
  <si>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</si>
  <si>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</si>
  <si>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</si>
  <si>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</si>
  <si>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</si>
  <si>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</si>
  <si>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</si>
  <si>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</si>
  <si>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</si>
  <si>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</si>
  <si>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</si>
  <si>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</si>
  <si>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</si>
  <si>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</si>
  <si>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</si>
  <si>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</si>
  <si>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</si>
  <si>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</si>
  <si>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</si>
  <si>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</si>
  <si>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</si>
  <si>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</si>
  <si>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</si>
  <si>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</si>
  <si>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</si>
  <si>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</si>
  <si>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</si>
  <si>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</si>
  <si>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</si>
  <si>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</si>
  <si>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</si>
  <si>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</si>
  <si>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</si>
  <si>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</si>
  <si>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</si>
  <si>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</si>
  <si>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</si>
  <si>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</si>
  <si>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</si>
  <si>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</si>
  <si>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</si>
  <si>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</si>
  <si>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</si>
  <si>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</si>
  <si>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</si>
  <si>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</si>
  <si>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</si>
  <si>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</si>
  <si>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</si>
  <si>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</si>
  <si>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</si>
  <si>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</si>
  <si>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</si>
  <si>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</si>
  <si>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</si>
  <si>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</si>
  <si>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</si>
  <si>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</si>
  <si>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</si>
  <si>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</si>
  <si>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</si>
  <si>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</si>
  <si>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</si>
  <si>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</si>
  <si>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</si>
  <si>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</si>
  <si>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</si>
  <si>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</si>
  <si>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</si>
  <si>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</si>
  <si>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</si>
  <si>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</si>
  <si>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</si>
  <si>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</si>
  <si>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</si>
  <si>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</si>
  <si>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</si>
  <si>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</si>
  <si>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</si>
  <si>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</si>
  <si>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</si>
  <si>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</si>
  <si>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</si>
  <si>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</si>
  <si>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</si>
  <si>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</si>
  <si>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</si>
  <si>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</si>
  <si>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</si>
  <si>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</si>
  <si>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</si>
  <si>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</si>
  <si>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</si>
  <si>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</si>
  <si>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</si>
  <si>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</si>
  <si>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</si>
  <si>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</si>
  <si>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</si>
  <si>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</si>
  <si>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</si>
  <si>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</si>
  <si>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</si>
  <si>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</si>
  <si>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</si>
  <si>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</si>
  <si>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</si>
  <si>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</si>
  <si>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</si>
  <si>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</si>
  <si>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</si>
  <si>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</si>
  <si>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</si>
  <si>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</si>
  <si>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</si>
  <si>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</si>
  <si>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</si>
  <si>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</si>
  <si>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</si>
  <si>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</si>
  <si>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</si>
  <si>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</si>
  <si>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</si>
  <si>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</si>
  <si>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</si>
  <si>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</si>
  <si>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</si>
  <si>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</si>
  <si>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</si>
  <si>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</si>
  <si>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</si>
  <si>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</si>
  <si>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</si>
  <si>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</si>
  <si>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</si>
  <si>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</si>
  <si>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</si>
  <si>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</si>
  <si>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</si>
  <si>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</si>
  <si>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</si>
  <si>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</si>
  <si>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</si>
  <si>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</si>
  <si>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</si>
  <si>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</si>
  <si>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</si>
  <si>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</si>
  <si>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</si>
  <si>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</si>
  <si>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</si>
  <si>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</si>
  <si>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</si>
  <si>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</si>
  <si>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</si>
  <si>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</si>
  <si>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</si>
  <si>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</si>
  <si>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</si>
  <si>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</si>
  <si>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</si>
  <si>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</si>
  <si>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</si>
  <si>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</si>
  <si>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</si>
  <si>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</si>
  <si>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</si>
  <si>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</si>
  <si>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</si>
  <si>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</si>
  <si>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</si>
  <si>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</si>
  <si>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</si>
  <si>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</si>
  <si>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</si>
  <si>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</si>
  <si>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</si>
  <si>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</si>
  <si>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</si>
  <si>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</si>
  <si>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</si>
  <si>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</si>
  <si>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</si>
  <si>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</si>
  <si>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</si>
  <si>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</si>
  <si>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</si>
  <si>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</si>
  <si>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</si>
  <si>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</si>
  <si>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</si>
  <si>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</si>
  <si>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</si>
  <si>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</si>
  <si>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</si>
  <si>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</si>
  <si>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</si>
  <si>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</si>
  <si>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</si>
  <si>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</si>
  <si>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</si>
  <si>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</si>
  <si>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</si>
  <si>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</si>
  <si>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</si>
  <si>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</si>
  <si>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</si>
  <si>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</si>
  <si>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</si>
  <si>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</si>
  <si>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</si>
  <si>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</si>
  <si>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</si>
  <si>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</si>
  <si>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</si>
  <si>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</si>
  <si>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</si>
  <si>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</si>
  <si>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</si>
  <si>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</si>
  <si>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</si>
  <si>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</si>
  <si>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</si>
  <si>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</si>
  <si>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</si>
  <si>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</si>
  <si>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</si>
  <si>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</si>
  <si>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</si>
  <si>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</si>
  <si>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</si>
  <si>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</si>
  <si>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</si>
  <si>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</si>
  <si>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</si>
  <si>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</si>
  <si>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</si>
  <si>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</si>
  <si>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</si>
  <si>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</si>
  <si>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</si>
  <si>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</si>
  <si>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</si>
  <si>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</si>
  <si>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</si>
  <si>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</si>
  <si>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</si>
  <si>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</si>
  <si>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</si>
  <si>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</si>
  <si>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</si>
  <si>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</si>
  <si>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</si>
  <si>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</si>
  <si>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</si>
  <si>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</si>
  <si>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</si>
  <si>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</si>
  <si>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</si>
  <si>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</si>
  <si>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</si>
  <si>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</si>
  <si>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</si>
  <si>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</si>
  <si>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</si>
  <si>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</si>
  <si>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</si>
  <si>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</si>
  <si>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</si>
  <si>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</si>
  <si>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</si>
  <si>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</si>
  <si>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</si>
  <si>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</si>
  <si>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</si>
  <si>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</si>
  <si>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</si>
  <si>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</si>
  <si>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</si>
  <si>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</si>
  <si>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</si>
  <si>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</si>
  <si>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</si>
  <si>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</si>
  <si>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</si>
  <si>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</si>
  <si>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</si>
  <si>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</si>
  <si>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</si>
  <si>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</si>
  <si>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</si>
  <si>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</si>
  <si>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</si>
  <si>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</si>
  <si>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</si>
  <si>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</si>
  <si>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</si>
  <si>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</si>
  <si>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</si>
  <si>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</si>
  <si>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</si>
  <si>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</si>
  <si>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</si>
  <si>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</si>
  <si>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</si>
  <si>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</si>
  <si>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</si>
  <si>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</si>
  <si>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</si>
  <si>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</si>
  <si>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</si>
  <si>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</si>
  <si>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</si>
  <si>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</si>
  <si>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</si>
  <si>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</si>
  <si>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</si>
  <si>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</si>
  <si>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</si>
  <si>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</si>
  <si>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</si>
  <si>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</si>
  <si>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</si>
  <si>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</si>
  <si>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</si>
  <si>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</si>
  <si>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</si>
  <si>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</si>
  <si>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</si>
  <si>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</si>
  <si>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</si>
  <si>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</si>
  <si>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</si>
  <si>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</si>
  <si>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</si>
  <si>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</si>
  <si>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</si>
  <si>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</si>
  <si>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</si>
  <si>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</si>
  <si>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</si>
  <si>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</si>
  <si>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</si>
  <si>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</si>
  <si>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</si>
  <si>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</si>
  <si>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</si>
  <si>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</si>
  <si>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</si>
  <si>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</si>
  <si>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</si>
  <si>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</si>
  <si>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</si>
  <si>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</si>
  <si>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</si>
  <si>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</si>
  <si>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</si>
  <si>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</si>
  <si>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</si>
  <si>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</si>
  <si>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</si>
  <si>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</si>
  <si>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</si>
  <si>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</si>
  <si>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</si>
  <si>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</si>
  <si>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</si>
  <si>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</si>
  <si>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</si>
  <si>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</si>
  <si>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</si>
  <si>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</si>
  <si>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</si>
  <si>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</si>
  <si>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</si>
  <si>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</si>
  <si>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</si>
  <si>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</si>
  <si>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</si>
  <si>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</si>
  <si>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</si>
  <si>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</si>
  <si>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</si>
  <si>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</si>
  <si>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</si>
  <si>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</si>
  <si>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</si>
  <si>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</si>
  <si>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</si>
  <si>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</si>
  <si>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</si>
  <si>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</si>
  <si>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</si>
  <si>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</si>
  <si>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</si>
  <si>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</si>
  <si>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</si>
  <si>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</si>
  <si>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</si>
  <si>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</si>
  <si>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</si>
  <si>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</si>
  <si>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</si>
  <si>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</si>
  <si>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</si>
  <si>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</si>
  <si>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</si>
  <si>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</si>
  <si>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</si>
  <si>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</si>
  <si>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</si>
  <si>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</si>
  <si>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</si>
  <si>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</si>
  <si>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</si>
  <si>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</si>
  <si>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</si>
  <si>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</si>
  <si>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</si>
  <si>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</si>
  <si>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</si>
  <si>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</si>
  <si>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</si>
  <si>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</si>
  <si>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</si>
  <si>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</si>
  <si>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</si>
  <si>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</si>
  <si>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</si>
  <si>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</si>
  <si>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</si>
  <si>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</si>
  <si>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</si>
  <si>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</si>
  <si>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</si>
  <si>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</si>
  <si>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</si>
  <si>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</si>
  <si>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</si>
  <si>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</si>
  <si>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</si>
  <si>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</si>
  <si>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</si>
  <si>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</si>
  <si>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</si>
  <si>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</si>
  <si>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</si>
  <si>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</si>
  <si>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</si>
  <si>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</si>
  <si>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</si>
  <si>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</si>
  <si>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</si>
  <si>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</si>
  <si>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</si>
  <si>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</si>
  <si>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</si>
  <si>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</si>
  <si>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</si>
  <si>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</si>
  <si>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</si>
  <si>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</si>
  <si>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</si>
  <si>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</si>
  <si>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</si>
  <si>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</si>
  <si>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</si>
  <si>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</si>
  <si>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</si>
  <si>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</si>
  <si>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</si>
  <si>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</si>
  <si>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</si>
  <si>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</si>
  <si>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</si>
  <si>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</si>
  <si>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</si>
  <si>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</si>
  <si>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</si>
  <si>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</si>
  <si>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</si>
  <si>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</si>
  <si>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</si>
  <si>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</si>
  <si>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</si>
  <si>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</si>
  <si>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</si>
  <si>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</si>
  <si>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</si>
  <si>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</si>
  <si>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</si>
  <si>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</si>
  <si>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</si>
  <si>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</si>
  <si>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</si>
  <si>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</si>
  <si>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</si>
  <si>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</si>
  <si>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</si>
  <si>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</si>
  <si>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</si>
  <si>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</si>
  <si>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</si>
  <si>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</si>
  <si>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</si>
  <si>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</si>
  <si>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</si>
  <si>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</si>
  <si>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</si>
  <si>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</si>
  <si>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</si>
  <si>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</si>
  <si>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</si>
  <si>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</si>
  <si>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</si>
  <si>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</si>
  <si>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</si>
  <si>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</si>
  <si>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</si>
  <si>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</si>
  <si>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</si>
  <si>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</si>
  <si>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</si>
  <si>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</si>
  <si>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</si>
  <si>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</si>
  <si>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</si>
  <si>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</si>
  <si>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</si>
  <si>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</si>
  <si>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</si>
  <si>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</si>
  <si>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</si>
  <si>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</si>
  <si>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</si>
  <si>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</si>
  <si>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</si>
  <si>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</si>
  <si>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</si>
  <si>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</si>
  <si>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</si>
  <si>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</si>
  <si>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</si>
  <si>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</si>
  <si>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</si>
  <si>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</si>
  <si>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</si>
  <si>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</si>
  <si>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</si>
  <si>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</si>
  <si>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</si>
  <si>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</si>
  <si>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</si>
  <si>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</si>
  <si>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</si>
  <si>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</si>
  <si>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</si>
  <si>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</si>
  <si>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</si>
  <si>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</si>
  <si>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</si>
  <si>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</si>
  <si>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</si>
  <si>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</si>
  <si>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</si>
  <si>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</si>
  <si>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</si>
  <si>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</si>
  <si>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</si>
  <si>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</si>
  <si>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</si>
  <si>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</si>
  <si>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</si>
  <si>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</si>
  <si>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</si>
  <si>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</si>
  <si>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</si>
  <si>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</si>
  <si>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</si>
  <si>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</si>
  <si>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</si>
  <si>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</si>
  <si>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</si>
  <si>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</si>
  <si>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</si>
  <si>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</si>
  <si>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</si>
  <si>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</si>
  <si>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</si>
  <si>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</si>
  <si>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</si>
  <si>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</si>
  <si>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</si>
  <si>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</si>
  <si>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</si>
  <si>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</si>
  <si>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</si>
  <si>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</si>
  <si>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</si>
  <si>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</si>
  <si>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</si>
  <si>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</si>
  <si>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</si>
  <si>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</si>
  <si>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</si>
  <si>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</si>
  <si>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</si>
  <si>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</si>
  <si>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</si>
  <si>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</si>
  <si>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</si>
  <si>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</si>
  <si>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</si>
  <si>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</si>
  <si>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</si>
  <si>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</si>
  <si>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</si>
  <si>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</si>
  <si>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</si>
  <si>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</si>
  <si>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</si>
  <si>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</si>
  <si>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</si>
  <si>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</si>
  <si>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</si>
  <si>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</si>
  <si>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</si>
  <si>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</si>
  <si>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</si>
  <si>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</si>
  <si>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</si>
  <si>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</si>
  <si>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</si>
  <si>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</si>
  <si>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</si>
  <si>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</si>
  <si>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</si>
  <si>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</si>
  <si>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</si>
  <si>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</si>
  <si>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</si>
  <si>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</si>
  <si>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</si>
  <si>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</si>
  <si>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</si>
  <si>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</si>
  <si>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</si>
  <si>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</si>
  <si>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</si>
  <si>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</si>
  <si>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</si>
  <si>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</si>
  <si>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</si>
  <si>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</si>
  <si>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</si>
  <si>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</si>
  <si>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</si>
  <si>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</si>
  <si>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</si>
  <si>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</si>
  <si>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</si>
  <si>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</si>
  <si>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</si>
  <si>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</si>
  <si>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</si>
  <si>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</si>
  <si>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</si>
  <si>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</si>
  <si>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</si>
  <si>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</si>
  <si>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</si>
  <si>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</si>
  <si>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</si>
  <si>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</si>
  <si>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</si>
  <si>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</si>
  <si>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</si>
  <si>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</si>
  <si>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</si>
  <si>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</si>
  <si>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</si>
  <si>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</si>
  <si>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</si>
  <si>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</si>
  <si>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</si>
  <si>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</si>
  <si>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</si>
  <si>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</si>
  <si>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</si>
  <si>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</si>
  <si>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</si>
  <si>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</si>
  <si>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</si>
  <si>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</si>
  <si>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</si>
  <si>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</si>
  <si>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</si>
  <si>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</si>
  <si>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</si>
  <si>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</si>
  <si>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</si>
  <si>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</si>
  <si>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</si>
  <si>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</si>
  <si>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</si>
  <si>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</si>
  <si>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</si>
  <si>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</si>
  <si>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</si>
  <si>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</si>
  <si>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</si>
  <si>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</si>
  <si>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</si>
  <si>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</si>
  <si>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</si>
  <si>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</si>
  <si>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</si>
  <si>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</si>
  <si>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</si>
  <si>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</si>
  <si>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</si>
  <si>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</si>
  <si>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</si>
  <si>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</si>
  <si>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</si>
  <si>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</si>
  <si>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</si>
  <si>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</si>
  <si>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</si>
  <si>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</si>
  <si>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</si>
  <si>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</si>
  <si>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</si>
  <si>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</si>
  <si>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</si>
  <si>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</si>
  <si>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</si>
  <si>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</si>
  <si>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</si>
  <si>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</si>
  <si>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</si>
  <si>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</si>
  <si>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</si>
  <si>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</si>
  <si>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</si>
  <si>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</si>
  <si>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</si>
  <si>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</si>
  <si>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</si>
  <si>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</si>
  <si>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</si>
  <si>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</si>
  <si>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</si>
  <si>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</si>
  <si>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</si>
  <si>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</si>
  <si>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</si>
  <si>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</si>
  <si>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</si>
  <si>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</si>
  <si>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</si>
  <si>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</si>
  <si>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</si>
  <si>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</si>
  <si>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</si>
  <si>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</si>
  <si>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</si>
  <si>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</si>
  <si>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</si>
  <si>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</si>
  <si>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</si>
  <si>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</si>
  <si>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</si>
  <si>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</si>
  <si>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</si>
  <si>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</si>
  <si>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</si>
  <si>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</si>
  <si>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</si>
  <si>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</si>
  <si>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</si>
  <si>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</si>
  <si>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</si>
  <si>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</si>
  <si>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</si>
  <si>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</si>
  <si>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</si>
  <si>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</si>
  <si>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</si>
  <si>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</si>
  <si>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</si>
  <si>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</si>
  <si>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</si>
  <si>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</si>
  <si>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</si>
  <si>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</si>
  <si>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</si>
  <si>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</si>
  <si>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</si>
  <si>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</si>
  <si>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</si>
  <si>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</si>
  <si>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</si>
  <si>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</si>
  <si>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</si>
  <si>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</si>
  <si>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</si>
  <si>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</si>
  <si>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</si>
  <si>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</si>
  <si>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</si>
  <si>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</si>
  <si>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</si>
  <si>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</si>
  <si>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</si>
  <si>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</si>
  <si>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</si>
  <si>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</si>
  <si>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</si>
  <si>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</si>
  <si>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</si>
  <si>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</si>
  <si>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</si>
  <si>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</si>
  <si>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</si>
  <si>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</si>
  <si>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</si>
  <si>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</si>
  <si>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</si>
  <si>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</si>
  <si>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</si>
  <si>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</si>
  <si>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</si>
  <si>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</si>
  <si>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</si>
  <si>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</si>
  <si>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</si>
  <si>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</si>
  <si>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</si>
  <si>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</si>
  <si>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</si>
  <si>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</si>
  <si>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</si>
  <si>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</si>
  <si>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</si>
  <si>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</si>
  <si>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</si>
  <si>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</si>
  <si>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</si>
  <si>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</si>
  <si>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</si>
  <si>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</si>
  <si>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</si>
  <si>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</si>
  <si>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</si>
  <si>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</si>
  <si>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</si>
  <si>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</si>
  <si>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</si>
  <si>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</si>
  <si>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</si>
  <si>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</si>
  <si>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</si>
  <si>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</si>
  <si>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</si>
  <si>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</si>
  <si>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</si>
  <si>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</si>
  <si>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</si>
  <si>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</si>
  <si>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</si>
  <si>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</si>
  <si>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</si>
  <si>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</si>
  <si>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</si>
  <si>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</si>
  <si>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</si>
  <si>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</si>
  <si>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</si>
  <si>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</si>
  <si>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</si>
  <si>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</si>
  <si>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</si>
  <si>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</si>
  <si>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</si>
  <si>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</si>
  <si>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</si>
  <si>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</si>
  <si>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</si>
  <si>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</si>
  <si>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</si>
  <si>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</si>
  <si>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</si>
  <si>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</si>
  <si>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</si>
  <si>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</si>
  <si>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</si>
  <si>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</si>
  <si>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</si>
  <si>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</si>
  <si>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</si>
  <si>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</si>
  <si>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</si>
  <si>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</si>
  <si>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</si>
  <si>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</si>
  <si>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</si>
  <si>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</si>
  <si>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</si>
  <si>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</si>
  <si>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</si>
  <si>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</si>
  <si>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</si>
  <si>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</si>
  <si>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</si>
  <si>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</si>
  <si>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</si>
  <si>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</si>
  <si>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</si>
  <si>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</si>
  <si>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</si>
  <si>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</si>
  <si>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</si>
  <si>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</si>
  <si>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</si>
  <si>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</si>
  <si>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</si>
  <si>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</si>
  <si>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</si>
  <si>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</si>
  <si>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</si>
  <si>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</si>
  <si>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</si>
  <si>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</si>
  <si>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</si>
  <si>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</si>
  <si>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</si>
  <si>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</si>
  <si>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</si>
  <si>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</si>
  <si>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</si>
  <si>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</si>
  <si>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</si>
  <si>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</si>
  <si>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</si>
  <si>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</si>
  <si>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</si>
  <si>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</si>
  <si>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</si>
  <si>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</si>
  <si>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</si>
  <si>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</si>
  <si>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</si>
  <si>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</si>
  <si>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</si>
  <si>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</si>
  <si>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</si>
  <si>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</si>
  <si>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</si>
  <si>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</si>
  <si>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</si>
  <si>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</si>
  <si>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</si>
  <si>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</si>
  <si>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</si>
  <si>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</si>
  <si>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</si>
  <si>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</si>
  <si>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</si>
  <si>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</si>
  <si>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</si>
  <si>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</si>
  <si>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</si>
  <si>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</si>
  <si>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</si>
  <si>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</si>
  <si>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</si>
  <si>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</si>
  <si>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</si>
  <si>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</si>
  <si>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</si>
  <si>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</si>
  <si>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</si>
  <si>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</si>
  <si>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</si>
  <si>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</si>
  <si>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</si>
  <si>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</si>
  <si>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</si>
  <si>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</si>
  <si>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</si>
  <si>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</si>
  <si>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</si>
  <si>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</si>
  <si>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</si>
  <si>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</si>
  <si>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</si>
  <si>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</si>
  <si>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</si>
  <si>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</si>
  <si>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</si>
  <si>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</si>
  <si>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</si>
  <si>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</si>
  <si>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</si>
  <si>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</si>
  <si>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</si>
  <si>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</si>
  <si>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</si>
  <si>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</si>
  <si>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</si>
  <si>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</si>
  <si>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</si>
  <si>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</si>
  <si>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</si>
  <si>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</si>
  <si>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</si>
  <si>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</si>
  <si>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</si>
  <si>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</si>
  <si>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</si>
  <si>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</si>
  <si>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</si>
  <si>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</si>
  <si>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</si>
  <si>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</si>
  <si>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</si>
  <si>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</si>
  <si>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</si>
  <si>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</si>
  <si>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</si>
  <si>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</si>
  <si>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</si>
  <si>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</si>
  <si>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</si>
  <si>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</si>
  <si>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</si>
  <si>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</si>
  <si>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</si>
  <si>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</si>
  <si>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</si>
  <si>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</si>
  <si>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</si>
  <si>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</si>
  <si>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</si>
  <si>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</si>
  <si>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</si>
  <si>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</si>
  <si>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</si>
  <si>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</si>
  <si>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</si>
  <si>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</si>
  <si>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</si>
  <si>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</si>
  <si>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</si>
  <si>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</si>
  <si>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</si>
  <si>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</si>
  <si>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</si>
  <si>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</si>
  <si>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</si>
  <si>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</si>
  <si>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</si>
  <si>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</si>
  <si>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</si>
  <si>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</si>
  <si>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</si>
  <si>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</si>
  <si>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</si>
  <si>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</si>
  <si>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</si>
  <si>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</si>
  <si>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</si>
  <si>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</si>
  <si>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</si>
  <si>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</si>
  <si>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</si>
  <si>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</si>
  <si>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</si>
  <si>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</si>
  <si>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</si>
  <si>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</si>
  <si>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</si>
  <si>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</si>
  <si>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</si>
  <si>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</si>
  <si>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</si>
  <si>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</si>
  <si>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</si>
  <si>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</si>
  <si>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</si>
  <si>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</si>
  <si>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</si>
  <si>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</si>
  <si>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</si>
  <si>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</si>
  <si>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</si>
  <si>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</si>
  <si>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</si>
  <si>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</si>
  <si>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</si>
  <si>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</si>
  <si>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</si>
  <si>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</si>
  <si>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</si>
  <si>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</si>
  <si>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</si>
  <si>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</si>
  <si>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</si>
  <si>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</si>
  <si>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</si>
  <si>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</si>
  <si>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</si>
  <si>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</si>
  <si>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</si>
  <si>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</si>
  <si>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</si>
  <si>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</si>
  <si>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</si>
  <si>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</si>
  <si>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</si>
  <si>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</si>
  <si>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</si>
  <si>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</si>
  <si>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</si>
  <si>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</si>
  <si>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</si>
  <si>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</si>
  <si>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</si>
  <si>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</si>
  <si>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</si>
  <si>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</si>
  <si>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</si>
  <si>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</si>
  <si>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</si>
  <si>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</si>
  <si>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</si>
  <si>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</si>
  <si>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</si>
  <si>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</si>
  <si>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</si>
  <si>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</si>
  <si>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</si>
  <si>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</si>
  <si>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</si>
  <si>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</si>
  <si>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</si>
  <si>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</si>
  <si>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</si>
  <si>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</si>
  <si>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</si>
  <si>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</si>
  <si>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</si>
  <si>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</si>
  <si>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</si>
  <si>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</si>
  <si>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</si>
  <si>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</si>
  <si>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</si>
  <si>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</si>
  <si>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</si>
  <si>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</si>
  <si>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</si>
  <si>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</si>
  <si>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</si>
  <si>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</si>
  <si>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</si>
  <si>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</si>
  <si>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</si>
  <si>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</si>
  <si>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</si>
  <si>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</si>
  <si>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</si>
  <si>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</si>
  <si>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</si>
  <si>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</si>
  <si>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</si>
  <si>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</si>
  <si>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</si>
  <si>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</si>
  <si>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</si>
  <si>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</si>
  <si>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</si>
  <si>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</si>
  <si>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</si>
  <si>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</si>
  <si>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</si>
  <si>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</si>
  <si>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</si>
  <si>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</si>
  <si>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</si>
  <si>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</si>
  <si>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</si>
  <si>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</si>
  <si>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</si>
  <si>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</si>
  <si>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</si>
  <si>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</si>
  <si>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</si>
  <si>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</si>
  <si>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</si>
  <si>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</si>
  <si>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</si>
  <si>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</si>
  <si>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</si>
  <si>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</si>
  <si>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</si>
  <si>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</si>
  <si>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</si>
  <si>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</si>
  <si>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</si>
  <si>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</si>
  <si>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</si>
  <si>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</si>
  <si>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</si>
  <si>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</si>
  <si>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</si>
  <si>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</si>
  <si>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</si>
  <si>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</si>
  <si>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</si>
  <si>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</si>
  <si>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</si>
  <si>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</si>
  <si>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</si>
  <si>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</si>
  <si>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</si>
  <si>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</si>
  <si>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</si>
  <si>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</si>
  <si>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</si>
  <si>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</si>
  <si>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</si>
  <si>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</si>
  <si>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</si>
  <si>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</si>
  <si>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</si>
  <si>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</si>
  <si>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</si>
  <si>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</si>
  <si>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</si>
  <si>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</si>
  <si>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</si>
  <si>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</si>
  <si>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</si>
  <si>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</si>
  <si>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</si>
  <si>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</si>
  <si>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</si>
  <si>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</si>
  <si>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</si>
  <si>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</si>
  <si>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</si>
  <si>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</si>
  <si>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</si>
  <si>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</si>
  <si>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</si>
  <si>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</si>
  <si>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</si>
  <si>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</si>
  <si>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</si>
  <si>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</si>
  <si>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</si>
  <si>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</si>
  <si>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</si>
  <si>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</si>
  <si>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</si>
  <si>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</si>
  <si>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</si>
  <si>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</si>
  <si>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</si>
  <si>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</si>
  <si>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</si>
  <si>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</si>
  <si>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</si>
  <si>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</si>
  <si>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</si>
  <si>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</si>
  <si>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</si>
  <si>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</si>
  <si>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</si>
  <si>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</si>
  <si>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</si>
  <si>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</si>
  <si>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</si>
  <si>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</si>
  <si>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</si>
  <si>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</si>
  <si>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</si>
  <si>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</si>
  <si>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</si>
  <si>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</si>
  <si>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</si>
  <si>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</si>
  <si>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</si>
  <si>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</si>
  <si>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</si>
  <si>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</si>
  <si>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</si>
  <si>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</si>
  <si>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</si>
  <si>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</si>
  <si>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</si>
  <si>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</si>
  <si>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</si>
  <si>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</si>
  <si>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</si>
  <si>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</si>
  <si>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</si>
  <si>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</si>
  <si>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</si>
  <si>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</si>
  <si>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</si>
  <si>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</si>
  <si>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</si>
  <si>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</si>
  <si>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</si>
  <si>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</si>
  <si>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</si>
  <si>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</si>
  <si>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</si>
  <si>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</si>
  <si>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</si>
  <si>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</si>
  <si>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</si>
  <si>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</si>
  <si>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</si>
  <si>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</si>
  <si>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</si>
  <si>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</si>
  <si>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</si>
  <si>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</si>
  <si>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</si>
  <si>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</si>
  <si>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</si>
  <si>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</si>
  <si>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</si>
  <si>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</si>
  <si>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</si>
  <si>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</si>
  <si>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</si>
  <si>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</si>
  <si>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</si>
  <si>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</si>
  <si>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</si>
  <si>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</si>
  <si>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</si>
  <si>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</si>
  <si>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</si>
  <si>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</si>
  <si>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</si>
  <si>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</si>
  <si>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</si>
  <si>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</si>
  <si>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</si>
  <si>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</si>
  <si>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</si>
  <si>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</si>
  <si>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</si>
  <si>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</si>
  <si>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</si>
  <si>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</si>
  <si>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</si>
  <si>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</si>
  <si>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</si>
  <si>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</si>
  <si>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</si>
  <si>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</si>
  <si>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</si>
  <si>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</si>
  <si>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</si>
  <si>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</si>
  <si>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</si>
  <si>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</si>
  <si>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</si>
  <si>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</si>
  <si>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</si>
  <si>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</si>
  <si>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</si>
  <si>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</si>
  <si>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</si>
  <si>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</si>
  <si>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</si>
  <si>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</si>
  <si>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</si>
  <si>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</si>
  <si>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</si>
  <si>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</si>
  <si>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</si>
  <si>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</si>
  <si>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</si>
  <si>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</si>
  <si>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</si>
  <si>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</si>
  <si>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</si>
  <si>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</si>
  <si>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</si>
  <si>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</si>
  <si>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</si>
  <si>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</si>
  <si>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</si>
  <si>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</si>
  <si>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</si>
  <si>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</si>
  <si>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</si>
  <si>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</si>
  <si>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</si>
  <si>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</si>
  <si>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</si>
  <si>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</si>
  <si>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</si>
  <si>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</si>
  <si>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</si>
  <si>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</si>
  <si>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</si>
  <si>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</si>
  <si>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</si>
  <si>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</si>
  <si>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</si>
  <si>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</si>
  <si>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</si>
  <si>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</si>
  <si>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</si>
  <si>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</si>
  <si>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</si>
  <si>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</si>
  <si>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</si>
  <si>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</si>
  <si>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</si>
  <si>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</si>
  <si>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</si>
  <si>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</si>
  <si>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</si>
  <si>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</si>
  <si>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</si>
  <si>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</si>
  <si>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</si>
  <si>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</si>
  <si>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</si>
  <si>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</si>
  <si>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</si>
  <si>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</si>
  <si>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</si>
  <si>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</si>
  <si>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</si>
  <si>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</si>
  <si>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</si>
  <si>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</si>
  <si>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</si>
  <si>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</si>
  <si>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</si>
  <si>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</si>
  <si>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</si>
  <si>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</si>
  <si>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</si>
  <si>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</si>
  <si>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</si>
  <si>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</si>
  <si>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</si>
  <si>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</si>
  <si>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</si>
  <si>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</si>
  <si>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</si>
  <si>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</si>
  <si>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</si>
  <si>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</si>
  <si>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</si>
  <si>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</si>
  <si>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</si>
  <si>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</si>
  <si>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</si>
  <si>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</si>
  <si>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</si>
  <si>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</si>
  <si>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</si>
  <si>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</si>
  <si>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</si>
  <si>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</si>
  <si>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</si>
  <si>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</si>
  <si>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</si>
  <si>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</si>
  <si>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</si>
  <si>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</si>
  <si>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</si>
  <si>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</si>
  <si>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</si>
  <si>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</si>
  <si>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</si>
  <si>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</si>
  <si>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</si>
  <si>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</si>
  <si>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</si>
  <si>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</si>
  <si>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</si>
  <si>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</si>
  <si>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</si>
  <si>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</si>
  <si>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</si>
  <si>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</si>
  <si>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</si>
  <si>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</si>
  <si>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</si>
  <si>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</si>
  <si>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</si>
  <si>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</si>
  <si>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</si>
  <si>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</si>
  <si>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</si>
  <si>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</si>
  <si>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</si>
  <si>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</si>
  <si>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</si>
  <si>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</si>
  <si>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</si>
  <si>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</si>
  <si>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</si>
  <si>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</si>
  <si>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</si>
  <si>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</si>
  <si>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</si>
  <si>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</si>
  <si>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</si>
  <si>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</si>
  <si>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</si>
  <si>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</si>
  <si>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</si>
  <si>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</si>
  <si>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</si>
  <si>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</si>
  <si>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</si>
  <si>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</si>
  <si>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</si>
  <si>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</si>
  <si>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</si>
  <si>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</si>
  <si>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</si>
  <si>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</si>
  <si>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</si>
  <si>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</si>
  <si>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</si>
  <si>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</si>
  <si>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</si>
  <si>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</si>
  <si>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</si>
  <si>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</si>
  <si>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</si>
  <si>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</si>
  <si>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</si>
  <si>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</si>
  <si>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</si>
  <si>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</si>
  <si>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</si>
  <si>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</si>
  <si>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</si>
  <si>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</si>
  <si>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</si>
  <si>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</si>
  <si>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</si>
  <si>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</si>
  <si>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</si>
  <si>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</si>
  <si>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</si>
  <si>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</si>
  <si>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</si>
  <si>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</si>
  <si>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</si>
  <si>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</si>
  <si>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</si>
  <si>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</si>
  <si>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</si>
  <si>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</si>
  <si>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</si>
  <si>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</si>
  <si>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</si>
  <si>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</si>
  <si>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</si>
  <si>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</si>
  <si>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</si>
  <si>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</si>
  <si>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</si>
  <si>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</si>
  <si>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</si>
  <si>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</si>
  <si>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</si>
  <si>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</si>
  <si>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</si>
  <si>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</si>
  <si>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</si>
  <si>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</si>
  <si>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</si>
  <si>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</si>
  <si>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</si>
  <si>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</si>
  <si>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</si>
  <si>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</si>
  <si>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</si>
  <si>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</si>
  <si>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</si>
  <si>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</si>
  <si>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</si>
  <si>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</si>
  <si>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</si>
  <si>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</si>
  <si>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</si>
  <si>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</si>
  <si>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</si>
  <si>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</si>
  <si>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</si>
  <si>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</si>
  <si>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</si>
  <si>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</si>
  <si>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</si>
  <si>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</si>
  <si>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</si>
  <si>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</si>
  <si>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</si>
  <si>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</si>
  <si>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</si>
  <si>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</si>
  <si>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</si>
  <si>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</si>
  <si>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</si>
  <si>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</si>
  <si>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</si>
  <si>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</si>
  <si>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</si>
  <si>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</si>
  <si>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</si>
  <si>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</si>
  <si>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</si>
  <si>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</si>
  <si>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</si>
  <si>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</si>
  <si>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</si>
  <si>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</si>
  <si>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</si>
  <si>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</si>
  <si>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</si>
  <si>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</si>
  <si>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</si>
  <si>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</si>
  <si>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</si>
  <si>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</si>
  <si>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</si>
  <si>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</si>
  <si>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</si>
  <si>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</si>
  <si>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</si>
  <si>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</si>
  <si>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</si>
  <si>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</si>
  <si>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</si>
  <si>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</si>
  <si>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</si>
  <si>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</si>
  <si>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</si>
  <si>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</si>
  <si>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</si>
  <si>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</si>
  <si>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</si>
  <si>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</si>
  <si>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</si>
  <si>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</si>
  <si>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</si>
  <si>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</si>
  <si>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</si>
  <si>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</si>
  <si>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</si>
  <si>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</si>
  <si>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</si>
  <si>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</si>
  <si>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</si>
  <si>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</si>
  <si>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</si>
  <si>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</si>
  <si>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</si>
  <si>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</si>
  <si>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</si>
  <si>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</si>
  <si>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</si>
  <si>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</si>
  <si>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</si>
  <si>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</si>
  <si>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</si>
  <si>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</si>
  <si>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</si>
  <si>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</si>
  <si>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</si>
  <si>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</si>
  <si>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</si>
  <si>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</si>
  <si>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</si>
  <si>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</si>
  <si>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</si>
  <si>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</si>
  <si>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</si>
  <si>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</si>
  <si>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</si>
  <si>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</si>
  <si>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</si>
  <si>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</si>
  <si>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</si>
  <si>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</si>
  <si>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</si>
  <si>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</si>
  <si>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</si>
  <si>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</si>
  <si>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</si>
  <si>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</si>
  <si>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</si>
  <si>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</si>
  <si>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</si>
  <si>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</si>
  <si>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</si>
  <si>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</si>
  <si>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</si>
  <si>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</si>
  <si>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</si>
  <si>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</si>
  <si>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</si>
  <si>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</si>
  <si>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</si>
  <si>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</si>
  <si>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</si>
  <si>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</si>
  <si>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</si>
  <si>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</si>
  <si>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</si>
  <si>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</si>
  <si>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</si>
  <si>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</si>
  <si>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</si>
  <si>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</si>
  <si>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</si>
  <si>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</si>
  <si>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</si>
  <si>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</si>
  <si>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</si>
  <si>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</si>
  <si>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</si>
  <si>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</si>
  <si>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</si>
  <si>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</si>
  <si>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</si>
  <si>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</si>
  <si>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</si>
  <si>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</si>
  <si>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</si>
  <si>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</si>
  <si>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</si>
  <si>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</si>
  <si>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</si>
  <si>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</si>
  <si>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</si>
  <si>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</si>
  <si>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</si>
  <si>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</si>
  <si>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</si>
  <si>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</si>
  <si>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</si>
  <si>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</si>
  <si>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</si>
  <si>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</si>
  <si>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</si>
  <si>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</si>
  <si>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</si>
  <si>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</si>
  <si>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</si>
  <si>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</si>
  <si>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</si>
  <si>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</si>
  <si>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</si>
  <si>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</si>
  <si>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</si>
  <si>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</si>
  <si>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</si>
  <si>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</si>
  <si>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</si>
  <si>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</si>
  <si>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</si>
  <si>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</si>
  <si>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</si>
  <si>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</si>
  <si>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</si>
  <si>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</si>
  <si>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</si>
  <si>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</si>
  <si>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</si>
  <si>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</si>
  <si>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</si>
  <si>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</si>
  <si>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</si>
  <si>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</si>
  <si>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</si>
  <si>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</si>
  <si>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</si>
  <si>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</si>
  <si>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</si>
  <si>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</si>
  <si>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</si>
  <si>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</si>
  <si>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</si>
  <si>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</si>
  <si>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</si>
  <si>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</si>
  <si>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</si>
  <si>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</si>
  <si>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</si>
  <si>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</si>
  <si>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</si>
  <si>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</si>
  <si>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</si>
  <si>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</si>
  <si>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</si>
  <si>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</si>
  <si>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</si>
  <si>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</si>
  <si>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</si>
  <si>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</si>
  <si>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</si>
  <si>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</si>
  <si>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</si>
  <si>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</si>
  <si>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</si>
  <si>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</si>
  <si>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</si>
  <si>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</si>
  <si>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</si>
  <si>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</si>
  <si>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</si>
  <si>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</si>
  <si>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</si>
  <si>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</si>
  <si>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</si>
  <si>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</si>
  <si>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</si>
  <si>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</si>
  <si>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</si>
  <si>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</si>
  <si>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</si>
  <si>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</si>
  <si>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</si>
  <si>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</si>
  <si>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</si>
  <si>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</si>
  <si>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</si>
  <si>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</si>
  <si>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</si>
  <si>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</si>
  <si>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</si>
  <si>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</si>
  <si>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</si>
  <si>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</si>
  <si>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</si>
  <si>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</si>
  <si>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</si>
  <si>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</si>
  <si>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</si>
  <si>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</si>
  <si>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</si>
  <si>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</si>
  <si>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</si>
  <si>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</si>
  <si>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</si>
  <si>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</si>
  <si>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</si>
  <si>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</si>
  <si>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</si>
  <si>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</si>
  <si>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</si>
  <si>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</si>
  <si>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</si>
  <si>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</si>
  <si>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</si>
  <si>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</si>
  <si>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</si>
  <si>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</si>
  <si>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</si>
  <si>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</si>
  <si>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</si>
  <si>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</si>
  <si>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</si>
  <si>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</si>
  <si>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</si>
  <si>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</si>
  <si>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</si>
  <si>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</si>
  <si>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</si>
  <si>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</si>
  <si>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</si>
  <si>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</si>
  <si>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</si>
  <si>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</si>
  <si>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</si>
  <si>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</si>
  <si>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</si>
  <si>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</si>
  <si>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</si>
  <si>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</si>
  <si>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</si>
  <si>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</si>
  <si>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</si>
  <si>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</si>
  <si>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</si>
  <si>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</si>
  <si>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</si>
  <si>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</si>
  <si>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</si>
  <si>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</si>
  <si>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</si>
  <si>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</si>
  <si>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</si>
  <si>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</si>
  <si>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</si>
  <si>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</si>
  <si>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</si>
  <si>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</si>
  <si>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</si>
  <si>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</si>
  <si>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</si>
  <si>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</si>
  <si>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</si>
  <si>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</si>
  <si>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</si>
  <si>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</si>
  <si>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</si>
  <si>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</si>
  <si>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</si>
  <si>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</si>
  <si>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</si>
  <si>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</si>
  <si>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</si>
  <si>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</si>
  <si>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</si>
  <si>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</si>
  <si>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</si>
  <si>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</si>
  <si>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</si>
  <si>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</si>
  <si>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</si>
  <si>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</si>
  <si>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</si>
  <si>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</si>
  <si>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</si>
  <si>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</si>
  <si>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</si>
  <si>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</si>
  <si>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</si>
  <si>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</si>
  <si>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</si>
  <si>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</si>
  <si>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</si>
  <si>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</si>
  <si>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</si>
  <si>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</si>
  <si>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</si>
  <si>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</si>
  <si>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</si>
  <si>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</si>
  <si>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</si>
  <si>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</si>
  <si>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</si>
  <si>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</si>
  <si>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</si>
  <si>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</si>
  <si>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</si>
  <si>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</si>
  <si>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</si>
  <si>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</si>
  <si>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</si>
  <si>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</si>
  <si>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</si>
  <si>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</si>
  <si>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</si>
  <si>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</si>
  <si>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</si>
  <si>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</si>
  <si>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</si>
  <si>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</si>
  <si>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</si>
  <si>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</si>
  <si>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</si>
  <si>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</si>
  <si>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</si>
  <si>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</si>
  <si>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</si>
  <si>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</si>
  <si>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</si>
  <si>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</si>
  <si>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</si>
  <si>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</si>
  <si>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</si>
  <si>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</si>
  <si>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</si>
  <si>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</si>
  <si>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</si>
  <si>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</si>
  <si>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</si>
  <si>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</si>
  <si>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</si>
  <si>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</si>
  <si>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</si>
  <si>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</si>
  <si>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</si>
  <si>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</si>
  <si>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</si>
  <si>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</si>
  <si>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</si>
  <si>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</si>
  <si>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</si>
  <si>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</si>
  <si>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</si>
  <si>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</si>
  <si>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</si>
  <si>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</si>
  <si>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</si>
  <si>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</si>
  <si>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</si>
  <si>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</si>
  <si>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</si>
  <si>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</si>
  <si>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</si>
  <si>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</si>
  <si>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</si>
  <si>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</si>
  <si>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</si>
  <si>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</si>
  <si>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</si>
  <si>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</si>
  <si>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</si>
  <si>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</si>
  <si>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</si>
  <si>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</si>
  <si>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</si>
  <si>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</si>
  <si>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</si>
  <si>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</si>
  <si>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</si>
  <si>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</si>
  <si>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</si>
  <si>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</si>
  <si>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</si>
  <si>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</si>
  <si>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</si>
  <si>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</si>
  <si>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</si>
  <si>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</si>
  <si>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</si>
  <si>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</si>
  <si>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</si>
  <si>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</si>
  <si>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</si>
  <si>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</si>
  <si>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</si>
  <si>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</si>
  <si>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</si>
  <si>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</si>
  <si>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</si>
  <si>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</si>
  <si>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</si>
  <si>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</si>
  <si>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</si>
  <si>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</si>
  <si>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</si>
  <si>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</si>
  <si>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</si>
  <si>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</si>
  <si>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</si>
  <si>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</si>
  <si>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</si>
  <si>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</si>
  <si>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</si>
  <si>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</si>
  <si>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</si>
  <si>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</si>
  <si>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</si>
  <si>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</si>
  <si>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</si>
  <si>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</si>
  <si>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</si>
  <si>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</si>
  <si>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</si>
  <si>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</si>
  <si>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</si>
  <si>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</si>
  <si>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</si>
  <si>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</si>
  <si>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</si>
  <si>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</si>
  <si>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</si>
  <si>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</si>
  <si>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</si>
  <si>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</si>
  <si>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</si>
  <si>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</si>
  <si>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</si>
  <si>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</si>
  <si>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</si>
  <si>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</si>
  <si>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</si>
  <si>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</si>
  <si>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</si>
  <si>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</si>
  <si>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</si>
  <si>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</si>
  <si>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</si>
  <si>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</si>
  <si>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</si>
  <si>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</si>
  <si>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</si>
  <si>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</si>
  <si>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</si>
  <si>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</si>
  <si>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</si>
  <si>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</si>
  <si>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</si>
  <si>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</si>
  <si>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</si>
  <si>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</si>
  <si>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</si>
  <si>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</si>
  <si>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</si>
  <si>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</si>
  <si>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</si>
  <si>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</si>
  <si>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</si>
  <si>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</si>
  <si>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</si>
  <si>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</si>
  <si>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</si>
  <si>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</si>
  <si>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</si>
  <si>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</si>
  <si>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</si>
  <si>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</si>
  <si>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</si>
  <si>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</si>
  <si>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</si>
  <si>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</si>
  <si>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</si>
  <si>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</si>
  <si>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</si>
  <si>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</si>
  <si>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</si>
  <si>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</si>
  <si>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</si>
  <si>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</si>
  <si>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</si>
  <si>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</si>
  <si>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</si>
  <si>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</si>
  <si>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</si>
  <si>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</si>
  <si>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</si>
  <si>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</si>
  <si>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</si>
  <si>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</si>
  <si>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</si>
  <si>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</si>
  <si>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</si>
  <si>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</si>
  <si>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</si>
  <si>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</si>
  <si>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</si>
  <si>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</si>
  <si>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</si>
  <si>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</si>
  <si>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</si>
  <si>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</si>
  <si>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</si>
  <si>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</si>
  <si>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</si>
  <si>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</si>
  <si>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</si>
  <si>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</si>
  <si>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</si>
  <si>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</si>
  <si>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</si>
  <si>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</si>
  <si>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</si>
  <si>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</si>
  <si>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</si>
  <si>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</si>
  <si>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</si>
  <si>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</si>
  <si>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</si>
  <si>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</si>
  <si>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</si>
  <si>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</si>
  <si>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</si>
  <si>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</si>
  <si>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</si>
  <si>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</si>
  <si>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</si>
  <si>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</si>
  <si>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</si>
  <si>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</si>
  <si>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</si>
  <si>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</si>
  <si>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</si>
  <si>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</si>
  <si>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</si>
  <si>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</si>
  <si>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</si>
  <si>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</si>
  <si>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</si>
  <si>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</si>
  <si>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</si>
  <si>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</si>
  <si>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</si>
  <si>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</si>
  <si>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</si>
  <si>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</si>
  <si>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</si>
  <si>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</si>
  <si>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</si>
  <si>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</si>
  <si>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</si>
  <si>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</si>
  <si>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</si>
  <si>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</si>
  <si>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</si>
  <si>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</si>
  <si>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</si>
  <si>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</si>
  <si>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</si>
  <si>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</si>
  <si>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</si>
  <si>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</si>
  <si>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</si>
  <si>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</si>
  <si>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</si>
  <si>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</si>
  <si>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</si>
  <si>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</si>
  <si>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</si>
  <si>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</si>
  <si>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</si>
  <si>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</si>
  <si>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</si>
  <si>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</si>
  <si>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</si>
  <si>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</si>
  <si>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</si>
  <si>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</si>
  <si>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</si>
  <si>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</si>
  <si>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</si>
  <si>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</si>
  <si>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</si>
  <si>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</si>
  <si>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</si>
  <si>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</si>
  <si>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</si>
  <si>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</si>
  <si>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</si>
  <si>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</si>
  <si>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</si>
  <si>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</si>
  <si>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</si>
  <si>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</si>
  <si>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</si>
  <si>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</si>
  <si>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</si>
  <si>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</si>
  <si>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</si>
  <si>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</si>
  <si>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</si>
  <si>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</si>
  <si>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</si>
  <si>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</si>
  <si>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</si>
  <si>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</si>
  <si>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</si>
  <si>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</si>
  <si>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</si>
  <si>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</si>
  <si>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</si>
  <si>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</si>
  <si>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</si>
  <si>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</si>
  <si>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</si>
  <si>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</si>
  <si>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</si>
  <si>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</si>
  <si>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</si>
  <si>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</si>
  <si>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</si>
  <si>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</si>
  <si>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</si>
  <si>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</si>
  <si>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</si>
  <si>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</si>
  <si>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</si>
  <si>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</si>
  <si>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</si>
  <si>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</si>
  <si>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</si>
  <si>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</si>
  <si>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</si>
  <si>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</si>
  <si>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</si>
  <si>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</si>
  <si>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</si>
  <si>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</si>
  <si>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</si>
  <si>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</si>
  <si>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</si>
  <si>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</si>
  <si>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</si>
  <si>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</si>
  <si>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</si>
  <si>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</si>
  <si>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</si>
  <si>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</si>
  <si>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</si>
  <si>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</si>
  <si>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</si>
  <si>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</si>
  <si>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</si>
  <si>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</si>
  <si>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</si>
  <si>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</si>
  <si>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</si>
  <si>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</si>
  <si>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</si>
  <si>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</si>
  <si>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</si>
  <si>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</si>
  <si>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</si>
  <si>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</si>
  <si>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</si>
  <si>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</si>
  <si>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</si>
  <si>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</si>
  <si>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</si>
  <si>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</si>
  <si>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</si>
  <si>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</si>
  <si>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</si>
  <si>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</si>
  <si>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</si>
  <si>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</si>
  <si>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</si>
  <si>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</si>
  <si>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</si>
  <si>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</si>
  <si>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</si>
  <si>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</si>
  <si>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</si>
  <si>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</si>
  <si>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</si>
  <si>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</si>
  <si>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</si>
  <si>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</si>
  <si>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</si>
  <si>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</si>
  <si>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</si>
  <si>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</si>
  <si>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</si>
  <si>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</si>
  <si>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</si>
  <si>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</si>
  <si>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</si>
  <si>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</si>
  <si>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</si>
  <si>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</si>
  <si>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</si>
  <si>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</si>
  <si>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</si>
  <si>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</si>
  <si>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</si>
  <si>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</si>
  <si>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</si>
  <si>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</si>
  <si>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</si>
  <si>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</si>
  <si>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</si>
  <si>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</si>
  <si>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</si>
  <si>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</si>
  <si>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</si>
  <si>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</si>
  <si>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</si>
  <si>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</si>
  <si>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</si>
  <si>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</si>
  <si>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</si>
  <si>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</si>
  <si>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</si>
  <si>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</si>
  <si>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</si>
  <si>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</si>
  <si>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</si>
  <si>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</si>
  <si>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</si>
  <si>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</si>
  <si>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</si>
  <si>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</si>
  <si>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</si>
  <si>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</si>
  <si>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</si>
  <si>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</si>
  <si>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</si>
  <si>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</si>
  <si>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</si>
  <si>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</si>
  <si>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</si>
  <si>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</si>
  <si>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</si>
  <si>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</si>
  <si>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</si>
  <si>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</si>
  <si>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</si>
  <si>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</si>
  <si>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</si>
  <si>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</si>
  <si>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</si>
  <si>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</si>
  <si>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</si>
  <si>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</si>
  <si>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</si>
  <si>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</si>
  <si>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</si>
  <si>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</si>
  <si>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</si>
  <si>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</si>
  <si>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</si>
  <si>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</si>
  <si>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</si>
  <si>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</si>
  <si>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</si>
  <si>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</si>
  <si>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</si>
  <si>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</si>
  <si>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</si>
  <si>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</si>
  <si>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</si>
  <si>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</si>
  <si>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</si>
  <si>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</si>
  <si>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</si>
  <si>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</si>
  <si>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</si>
  <si>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</si>
  <si>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</si>
  <si>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</si>
  <si>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</si>
  <si>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</si>
  <si>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</si>
  <si>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</si>
  <si>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</si>
  <si>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</si>
  <si>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</si>
  <si>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</si>
  <si>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</si>
  <si>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</si>
  <si>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</si>
  <si>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</si>
  <si>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</si>
  <si>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</si>
  <si>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</si>
  <si>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</si>
  <si>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</si>
  <si>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</si>
  <si>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</si>
  <si>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</si>
  <si>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</si>
  <si>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</si>
  <si>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</si>
  <si>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</si>
  <si>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</si>
  <si>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</si>
  <si>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</si>
  <si>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</si>
  <si>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</si>
  <si>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</si>
  <si>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</si>
  <si>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</si>
  <si>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</si>
  <si>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</si>
  <si>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</si>
  <si>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</si>
  <si>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</si>
  <si>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</si>
  <si>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</si>
  <si>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</si>
  <si>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</si>
  <si>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</si>
  <si>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</si>
  <si>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</si>
  <si>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</si>
  <si>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</si>
  <si>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</si>
  <si>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</si>
  <si>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</si>
  <si>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</si>
  <si>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</si>
  <si>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</si>
  <si>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</si>
  <si>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</si>
  <si>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</si>
  <si>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</si>
  <si>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</si>
  <si>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</si>
  <si>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</si>
  <si>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</si>
  <si>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</si>
  <si>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</si>
  <si>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</si>
  <si>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</si>
  <si>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</si>
  <si>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</si>
  <si>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</si>
  <si>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</si>
  <si>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</si>
  <si>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</si>
  <si>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</si>
  <si>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</si>
  <si>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</si>
  <si>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</si>
  <si>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</si>
  <si>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</si>
  <si>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</si>
  <si>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</si>
  <si>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</si>
  <si>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</si>
  <si>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</si>
  <si>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</si>
  <si>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</si>
  <si>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</si>
  <si>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</si>
  <si>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</si>
  <si>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</si>
  <si>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</si>
  <si>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</si>
  <si>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</si>
  <si>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</si>
  <si>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</si>
  <si>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</si>
  <si>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</si>
  <si>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</si>
  <si>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</si>
  <si>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</si>
  <si>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</si>
  <si>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</si>
  <si>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</si>
  <si>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</si>
  <si>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</si>
  <si>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</si>
  <si>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</si>
  <si>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</si>
  <si>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</si>
  <si>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</si>
  <si>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</si>
  <si>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</si>
  <si>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</si>
  <si>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</si>
  <si>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</si>
  <si>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</si>
  <si>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</si>
  <si>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</si>
  <si>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</si>
  <si>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</si>
  <si>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</si>
  <si>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</si>
  <si>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</si>
  <si>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</si>
  <si>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</si>
  <si>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</si>
  <si>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</si>
  <si>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</si>
  <si>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</si>
  <si>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</si>
  <si>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</si>
  <si>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</si>
  <si>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</si>
  <si>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</si>
  <si>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</si>
  <si>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</si>
  <si>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</si>
  <si>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</si>
  <si>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</si>
  <si>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</si>
  <si>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</si>
  <si>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</si>
  <si>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</si>
  <si>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</si>
  <si>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</si>
  <si>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</si>
  <si>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</si>
  <si>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</si>
  <si>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</si>
  <si>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</si>
  <si>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</si>
  <si>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</si>
  <si>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</si>
  <si>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</si>
  <si>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</si>
  <si>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</si>
  <si>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</si>
  <si>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</si>
  <si>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</si>
  <si>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</si>
  <si>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</si>
  <si>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</si>
  <si>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</si>
  <si>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</si>
  <si>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</si>
  <si>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</si>
  <si>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</si>
  <si>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</si>
  <si>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</si>
  <si>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</si>
  <si>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</si>
  <si>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</si>
  <si>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</si>
  <si>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</si>
  <si>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</si>
  <si>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</si>
  <si>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</si>
  <si>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</si>
  <si>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</si>
  <si>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</si>
  <si>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</si>
  <si>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</si>
  <si>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</si>
  <si>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</si>
  <si>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</si>
  <si>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</si>
  <si>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</si>
  <si>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</si>
  <si>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</si>
  <si>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</si>
  <si>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</si>
  <si>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</si>
  <si>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</si>
  <si>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</si>
  <si>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</si>
  <si>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</si>
  <si>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</si>
  <si>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</si>
  <si>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</si>
  <si>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</si>
  <si>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</si>
  <si>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</si>
  <si>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</si>
  <si>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</si>
  <si>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</si>
  <si>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</si>
  <si>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</si>
  <si>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</si>
  <si>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</si>
  <si>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</si>
  <si>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</si>
  <si>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</si>
  <si>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</si>
  <si>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</si>
  <si>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</si>
  <si>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</si>
  <si>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</si>
  <si>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</si>
  <si>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</si>
  <si>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</si>
  <si>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</si>
  <si>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</si>
  <si>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</si>
  <si>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</si>
  <si>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</si>
  <si>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</si>
  <si>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</si>
  <si>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</si>
  <si>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</si>
  <si>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</si>
  <si>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</si>
  <si>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</si>
  <si>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</si>
  <si>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</si>
  <si>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</si>
  <si>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</si>
  <si>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</si>
  <si>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</si>
  <si>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</si>
  <si>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</si>
  <si>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</si>
  <si>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</si>
  <si>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</si>
  <si>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</si>
  <si>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</si>
  <si>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</si>
  <si>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</si>
  <si>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</si>
  <si>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</si>
  <si>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</si>
  <si>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</si>
  <si>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</si>
  <si>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</si>
  <si>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</si>
  <si>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</si>
  <si>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</si>
  <si>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</si>
  <si>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</si>
  <si>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</si>
  <si>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</si>
  <si>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</si>
  <si>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</si>
  <si>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</si>
  <si>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</si>
  <si>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</si>
  <si>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</si>
  <si>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</si>
  <si>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</si>
  <si>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</si>
  <si>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</si>
  <si>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</si>
  <si>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</si>
  <si>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</si>
  <si>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</si>
  <si>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</si>
  <si>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</si>
  <si>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</si>
  <si>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</si>
  <si>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</si>
  <si>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</si>
  <si>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</si>
  <si>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</si>
  <si>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</si>
  <si>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</si>
  <si>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</si>
  <si>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</si>
  <si>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</si>
  <si>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</si>
  <si>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</si>
  <si>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</si>
  <si>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</si>
  <si>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</si>
  <si>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</si>
  <si>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</si>
  <si>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</si>
  <si>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</si>
  <si>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</si>
  <si>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</si>
  <si>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</si>
  <si>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</si>
  <si>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</si>
  <si>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</si>
  <si>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</si>
  <si>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</si>
  <si>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</si>
  <si>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</si>
  <si>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</si>
  <si>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</si>
  <si>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</si>
  <si>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</si>
  <si>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</si>
  <si>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</si>
  <si>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</si>
  <si>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</si>
  <si>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</si>
  <si>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</si>
  <si>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</si>
  <si>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</si>
  <si>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</si>
  <si>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</si>
  <si>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</si>
  <si>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</si>
  <si>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</si>
  <si>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</si>
  <si>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</si>
  <si>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</si>
  <si>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</si>
  <si>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</si>
  <si>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</si>
  <si>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</si>
  <si>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</si>
  <si>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</si>
  <si>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</si>
  <si>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</si>
  <si>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</si>
  <si>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</si>
  <si>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</si>
  <si>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</si>
  <si>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</si>
  <si>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</si>
  <si>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</si>
  <si>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</si>
  <si>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</si>
  <si>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</si>
  <si>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</si>
  <si>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</si>
  <si>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</si>
  <si>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</si>
  <si>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</si>
  <si>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</si>
  <si>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</si>
  <si>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</si>
  <si>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</si>
  <si>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</si>
  <si>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</si>
  <si>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</si>
  <si>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</si>
  <si>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</si>
  <si>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</si>
  <si>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</si>
  <si>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</si>
  <si>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</si>
  <si>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</si>
  <si>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</si>
  <si>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</si>
  <si>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</si>
  <si>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</si>
  <si>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</si>
  <si>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</si>
  <si>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</si>
  <si>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</si>
  <si>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</si>
  <si>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</si>
  <si>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</si>
  <si>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</si>
  <si>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</si>
  <si>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</si>
  <si>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</si>
  <si>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</si>
  <si>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</si>
  <si>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</si>
  <si>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</si>
  <si>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</si>
  <si>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</si>
  <si>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</si>
  <si>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</si>
  <si>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</si>
  <si>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</si>
  <si>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</si>
  <si>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</si>
  <si>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</si>
  <si>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</si>
  <si>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</si>
  <si>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</si>
  <si>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</si>
  <si>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</si>
  <si>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</si>
  <si>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</si>
  <si>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</si>
  <si>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</si>
  <si>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</si>
  <si>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</si>
  <si>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</si>
  <si>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</si>
  <si>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</si>
  <si>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</si>
  <si>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</si>
  <si>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</si>
  <si>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</si>
  <si>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</si>
  <si>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</si>
  <si>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</si>
  <si>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</si>
  <si>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</si>
  <si>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</si>
  <si>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</si>
  <si>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</si>
  <si>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</si>
  <si>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</si>
  <si>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</si>
  <si>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</si>
  <si>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</si>
  <si>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</si>
  <si>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</si>
  <si>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</si>
  <si>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</si>
  <si>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</si>
  <si>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</si>
  <si>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</si>
  <si>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</si>
  <si>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</si>
  <si>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</si>
  <si>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</si>
  <si>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</si>
  <si>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</si>
  <si>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</si>
  <si>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</si>
  <si>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</si>
  <si>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</si>
  <si>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</si>
  <si>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</si>
  <si>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</si>
  <si>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</si>
  <si>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</si>
  <si>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</si>
  <si>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</si>
  <si>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</si>
  <si>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</si>
  <si>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</si>
  <si>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</si>
  <si>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</si>
  <si>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</si>
  <si>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</si>
  <si>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</si>
  <si>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</si>
  <si>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</si>
  <si>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</si>
  <si>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</si>
  <si>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</si>
  <si>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</si>
  <si>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</si>
  <si>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</si>
  <si>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</si>
  <si>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</si>
  <si>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</si>
  <si>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</si>
  <si>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</si>
  <si>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</si>
  <si>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</si>
  <si>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</si>
  <si>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</si>
  <si>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</si>
  <si>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</si>
  <si>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</si>
  <si>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</si>
  <si>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</si>
  <si>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</si>
  <si>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</si>
  <si>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</si>
  <si>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</si>
  <si>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</si>
  <si>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</si>
  <si>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</si>
  <si>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</si>
  <si>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</si>
  <si>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</si>
  <si>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</si>
  <si>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</si>
  <si>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</si>
  <si>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</si>
  <si>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</si>
  <si>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</si>
  <si>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</si>
  <si>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</si>
  <si>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</si>
  <si>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</si>
  <si>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</si>
  <si>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</si>
  <si>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</si>
  <si>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</si>
  <si>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</si>
  <si>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</si>
  <si>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</si>
  <si>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</si>
  <si>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</si>
  <si>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</si>
  <si>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</si>
  <si>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</si>
  <si>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</si>
  <si>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</si>
  <si>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</si>
  <si>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</si>
  <si>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</si>
  <si>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</si>
  <si>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</si>
  <si>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</si>
  <si>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</si>
  <si>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</si>
  <si>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</si>
  <si>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</si>
  <si>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</si>
  <si>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</si>
  <si>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</si>
  <si>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</si>
  <si>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</si>
  <si>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</si>
  <si>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</si>
  <si>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</si>
  <si>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</si>
  <si>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</si>
  <si>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</si>
  <si>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</si>
  <si>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</si>
  <si>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</si>
  <si>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</si>
  <si>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</si>
  <si>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</si>
  <si>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</si>
  <si>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</si>
  <si>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</si>
  <si>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</si>
  <si>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</si>
  <si>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</si>
  <si>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</si>
  <si>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</si>
  <si>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</si>
  <si>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</si>
  <si>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</si>
  <si>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</si>
  <si>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</si>
  <si>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</si>
  <si>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</si>
  <si>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</si>
  <si>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</si>
  <si>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</si>
  <si>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</si>
  <si>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</si>
  <si>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</si>
  <si>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</si>
  <si>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</si>
  <si>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</si>
  <si>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</si>
  <si>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</si>
  <si>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</si>
  <si>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</si>
  <si>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</si>
  <si>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</si>
  <si>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</si>
  <si>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</si>
  <si>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</si>
  <si>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</si>
  <si>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</si>
  <si>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</si>
  <si>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</si>
  <si>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</si>
  <si>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</si>
  <si>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</si>
  <si>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</si>
  <si>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</si>
  <si>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</si>
  <si>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</si>
  <si>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</si>
  <si>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</si>
  <si>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</si>
  <si>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</si>
  <si>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</si>
  <si>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</si>
  <si>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</si>
  <si>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</si>
  <si>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</si>
  <si>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</si>
  <si>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</si>
  <si>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</si>
  <si>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</si>
  <si>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</si>
  <si>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</si>
  <si>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</si>
  <si>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</si>
  <si>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</si>
  <si>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</si>
  <si>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</si>
  <si>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</si>
  <si>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</si>
  <si>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</si>
  <si>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</si>
  <si>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</si>
  <si>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</si>
  <si>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</si>
  <si>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</si>
  <si>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</si>
  <si>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</si>
  <si>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</si>
  <si>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</si>
  <si>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</si>
  <si>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</si>
  <si>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</si>
  <si>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</si>
  <si>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</si>
  <si>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</si>
  <si>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</si>
  <si>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</si>
  <si>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</si>
  <si>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</si>
  <si>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</si>
  <si>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</si>
  <si>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</si>
  <si>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</si>
  <si>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</si>
  <si>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</si>
  <si>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</si>
  <si>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</si>
  <si>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</si>
  <si>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</si>
  <si>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</si>
  <si>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</si>
  <si>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</si>
  <si>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</si>
  <si>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</si>
  <si>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</si>
  <si>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</si>
  <si>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</si>
  <si>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</si>
  <si>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</si>
  <si>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</si>
  <si>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</si>
  <si>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</si>
  <si>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</si>
  <si>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</si>
  <si>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</si>
  <si>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</si>
  <si>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</si>
  <si>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</si>
  <si>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</si>
  <si>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</si>
  <si>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</si>
  <si>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</si>
  <si>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</si>
  <si>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</si>
  <si>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</si>
  <si>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</si>
  <si>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</si>
  <si>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</si>
  <si>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</si>
  <si>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</si>
  <si>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</si>
  <si>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</si>
  <si>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</si>
  <si>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</si>
  <si>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</si>
  <si>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</si>
  <si>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</si>
  <si>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</si>
  <si>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</si>
  <si>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</si>
  <si>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</si>
  <si>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</si>
  <si>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</si>
  <si>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</si>
  <si>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</si>
  <si>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</si>
  <si>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</si>
  <si>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</si>
  <si>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</si>
  <si>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</si>
  <si>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</si>
  <si>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</si>
  <si>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</si>
  <si>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</si>
  <si>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</si>
  <si>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</si>
  <si>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</si>
  <si>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</si>
  <si>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</si>
  <si>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</si>
  <si>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</si>
  <si>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</si>
  <si>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</si>
  <si>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</si>
  <si>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</si>
  <si>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</si>
  <si>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</si>
  <si>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</si>
  <si>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</si>
  <si>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</si>
  <si>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</si>
  <si>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</si>
  <si>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</si>
  <si>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</si>
  <si>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</si>
  <si>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</si>
  <si>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</si>
  <si>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</si>
  <si>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</si>
  <si>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</si>
  <si>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</si>
  <si>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</si>
  <si>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</si>
  <si>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</si>
  <si>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</si>
  <si>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</si>
  <si>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</si>
  <si>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</si>
  <si>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</si>
  <si>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</si>
  <si>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</si>
  <si>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</si>
  <si>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</si>
  <si>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</si>
  <si>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</si>
  <si>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</si>
  <si>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</si>
  <si>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</si>
  <si>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</si>
  <si>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</si>
  <si>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</si>
  <si>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</si>
  <si>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</si>
  <si>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</si>
  <si>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</si>
  <si>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</si>
  <si>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</si>
  <si>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</si>
  <si>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</si>
  <si>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</si>
  <si>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</si>
  <si>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</si>
  <si>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</si>
  <si>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</si>
  <si>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</si>
  <si>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</si>
  <si>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</si>
  <si>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</si>
  <si>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</si>
  <si>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</si>
  <si>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</si>
  <si>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</si>
  <si>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</si>
  <si>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</si>
  <si>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</si>
  <si>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</si>
  <si>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</si>
  <si>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</si>
  <si>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</si>
  <si>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</si>
  <si>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</si>
  <si>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</si>
  <si>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</si>
  <si>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</si>
  <si>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</si>
  <si>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</si>
  <si>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</si>
  <si>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</si>
  <si>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</si>
  <si>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</si>
  <si>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</si>
  <si>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</si>
  <si>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</si>
  <si>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</si>
  <si>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</si>
  <si>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</si>
  <si>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</si>
  <si>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</si>
  <si>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</si>
  <si>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</si>
  <si>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</si>
  <si>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</si>
  <si>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</si>
  <si>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</si>
  <si>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</si>
  <si>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</si>
  <si>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</si>
  <si>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</si>
  <si>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</si>
  <si>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</si>
  <si>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</si>
  <si>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</si>
  <si>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</si>
  <si>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</si>
  <si>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</si>
  <si>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</si>
  <si>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</si>
  <si>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</si>
  <si>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</si>
  <si>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</si>
  <si>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</si>
  <si>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</si>
  <si>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</si>
  <si>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</si>
  <si>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</si>
  <si>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</si>
  <si>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</si>
  <si>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</si>
  <si>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</si>
  <si>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</si>
  <si>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</si>
  <si>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</si>
  <si>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</si>
  <si>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</si>
  <si>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</si>
  <si>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</si>
  <si>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</si>
  <si>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</si>
  <si>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</si>
  <si>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</si>
  <si>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</si>
  <si>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</si>
  <si>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</si>
  <si>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</si>
  <si>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</si>
  <si>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</si>
  <si>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</si>
  <si>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</si>
  <si>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</si>
  <si>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</si>
  <si>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</si>
  <si>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</si>
  <si>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</si>
  <si>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</si>
  <si>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</si>
  <si>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</si>
  <si>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</si>
  <si>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</si>
  <si>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</si>
  <si>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</si>
  <si>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</si>
  <si>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</si>
  <si>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</si>
  <si>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</si>
  <si>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</si>
  <si>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</si>
  <si>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</si>
  <si>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</si>
  <si>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</si>
  <si>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</si>
  <si>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</si>
  <si>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</si>
  <si>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</si>
  <si>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</si>
  <si>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</si>
  <si>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</si>
  <si>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</si>
  <si>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</si>
  <si>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</si>
  <si>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</si>
  <si>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</si>
  <si>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</si>
  <si>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</si>
  <si>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</si>
  <si>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</si>
  <si>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</si>
  <si>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</si>
  <si>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</si>
  <si>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</si>
  <si>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</si>
  <si>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</si>
  <si>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</si>
  <si>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</si>
  <si>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</si>
  <si>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</si>
  <si>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</si>
  <si>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</si>
  <si>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</si>
  <si>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</si>
  <si>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</si>
  <si>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</si>
  <si>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</si>
  <si>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</si>
  <si>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</si>
  <si>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</si>
  <si>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</si>
  <si>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</si>
  <si>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</si>
  <si>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</si>
  <si>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</si>
  <si>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</si>
  <si>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</si>
  <si>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</si>
  <si>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</si>
  <si>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</si>
  <si>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</si>
  <si>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</si>
  <si>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</si>
  <si>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</si>
  <si>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</si>
  <si>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</si>
  <si>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</si>
  <si>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</si>
  <si>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</si>
  <si>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</si>
  <si>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</si>
  <si>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</si>
  <si>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</si>
  <si>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</si>
  <si>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</si>
  <si>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</si>
  <si>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</si>
  <si>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</si>
  <si>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</si>
  <si>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</si>
  <si>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</si>
  <si>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</si>
  <si>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</si>
  <si>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</si>
  <si>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</si>
  <si>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</si>
  <si>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</si>
  <si>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</si>
  <si>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</si>
  <si>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</si>
  <si>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</si>
  <si>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</si>
  <si>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</si>
  <si>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</si>
  <si>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</si>
  <si>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</si>
  <si>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</si>
  <si>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</si>
  <si>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</si>
  <si>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</si>
  <si>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</si>
  <si>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</si>
  <si>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</si>
  <si>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</si>
  <si>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</si>
  <si>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</si>
  <si>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</si>
  <si>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</si>
  <si>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</si>
  <si>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</si>
  <si>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</si>
  <si>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</si>
  <si>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</si>
  <si>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</si>
  <si>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</si>
  <si>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</si>
  <si>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</si>
  <si>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</si>
  <si>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</si>
  <si>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</si>
  <si>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</si>
  <si>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</si>
  <si>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</si>
  <si>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</si>
  <si>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</si>
  <si>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</si>
  <si>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</si>
  <si>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</si>
  <si>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</si>
  <si>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</si>
  <si>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</si>
  <si>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</si>
  <si>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</si>
  <si>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</si>
  <si>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</si>
  <si>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</si>
  <si>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</si>
  <si>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</si>
  <si>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</si>
  <si>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</si>
  <si>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</si>
  <si>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</si>
  <si>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</si>
  <si>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</si>
  <si>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</si>
  <si>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</si>
  <si>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</si>
  <si>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</si>
  <si>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</si>
  <si>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</si>
  <si>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</si>
  <si>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</si>
  <si>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</si>
  <si>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</si>
  <si>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</si>
  <si>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</si>
  <si>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</si>
  <si>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</si>
  <si>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</si>
  <si>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</si>
  <si>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</si>
  <si>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</si>
  <si>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</si>
  <si>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</si>
  <si>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</si>
  <si>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</si>
  <si>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</si>
  <si>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</si>
  <si>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</si>
  <si>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</si>
  <si>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</si>
  <si>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</si>
  <si>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</si>
  <si>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</si>
  <si>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</si>
  <si>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</si>
  <si>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</si>
  <si>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</si>
  <si>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</si>
  <si>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</si>
  <si>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</si>
  <si>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</si>
  <si>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</si>
  <si>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</si>
  <si>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</si>
  <si>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</si>
  <si>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</si>
  <si>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</si>
  <si>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</si>
  <si>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</si>
  <si>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</si>
  <si>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</si>
  <si>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</si>
  <si>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</si>
  <si>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</si>
  <si>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</si>
  <si>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</si>
  <si>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</si>
  <si>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</si>
  <si>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</si>
  <si>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</si>
  <si>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</si>
  <si>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</si>
  <si>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</si>
  <si>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</si>
  <si>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</si>
  <si>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</si>
  <si>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</si>
  <si>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</si>
  <si>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</si>
  <si>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</si>
  <si>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</si>
  <si>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</si>
  <si>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</si>
  <si>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</si>
  <si>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</si>
  <si>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</si>
  <si>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</si>
  <si>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</si>
  <si>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</si>
  <si>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</si>
  <si>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</si>
  <si>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</si>
  <si>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</si>
  <si>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</si>
  <si>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</si>
  <si>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</si>
  <si>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</si>
  <si>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</si>
  <si>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</si>
  <si>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</si>
  <si>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</si>
  <si>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</si>
  <si>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</si>
  <si>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</si>
  <si>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</si>
  <si>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</si>
  <si>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</si>
  <si>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</si>
  <si>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</si>
  <si>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</si>
  <si>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</si>
  <si>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</si>
  <si>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</si>
  <si>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</si>
  <si>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</si>
  <si>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</si>
  <si>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</si>
  <si>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</si>
  <si>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</si>
  <si>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</si>
  <si>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</si>
  <si>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</si>
  <si>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</si>
  <si>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</si>
  <si>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</si>
  <si>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</si>
  <si>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</si>
  <si>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</si>
  <si>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</si>
  <si>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</si>
  <si>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</si>
  <si>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</si>
  <si>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</si>
  <si>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</si>
  <si>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</si>
  <si>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</si>
  <si>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</si>
  <si>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</si>
  <si>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</si>
  <si>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</si>
  <si>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</si>
  <si>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</si>
  <si>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</si>
  <si>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</si>
  <si>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</si>
  <si>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</si>
  <si>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</si>
  <si>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</si>
  <si>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</si>
  <si>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</si>
  <si>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</si>
  <si>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</si>
  <si>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</si>
  <si>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</si>
  <si>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</si>
  <si>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</si>
  <si>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</si>
  <si>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</si>
  <si>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</si>
  <si>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</si>
  <si>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</si>
  <si>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</si>
  <si>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</si>
  <si>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</si>
  <si>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</si>
  <si>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</si>
  <si>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</si>
  <si>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</si>
  <si>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</si>
  <si>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</si>
  <si>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</si>
  <si>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</si>
  <si>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</si>
  <si>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</si>
  <si>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</si>
  <si>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</si>
  <si>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</si>
  <si>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</si>
  <si>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</si>
  <si>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</si>
  <si>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</si>
  <si>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</si>
  <si>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</si>
  <si>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</si>
  <si>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</si>
  <si>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</si>
  <si>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</si>
  <si>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</si>
  <si>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</si>
  <si>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</si>
  <si>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</si>
  <si>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</si>
  <si>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</si>
  <si>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</si>
  <si>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</si>
  <si>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</si>
  <si>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</si>
  <si>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</si>
  <si>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</si>
  <si>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</si>
  <si>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</si>
  <si>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</si>
  <si>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</si>
  <si>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</si>
  <si>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</si>
  <si>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</si>
  <si>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</si>
  <si>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</si>
  <si>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</si>
  <si>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</si>
  <si>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</si>
  <si>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</si>
  <si>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</si>
  <si>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</si>
  <si>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</si>
  <si>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</si>
  <si>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</si>
  <si>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</si>
  <si>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</si>
  <si>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</si>
  <si>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</si>
  <si>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</si>
  <si>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</si>
  <si>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</si>
  <si>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</si>
  <si>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</si>
  <si>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</si>
  <si>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</si>
  <si>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</si>
  <si>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</si>
  <si>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</si>
  <si>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</si>
  <si>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</si>
  <si>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</si>
  <si>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</si>
  <si>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</si>
  <si>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</si>
  <si>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</si>
  <si>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</si>
  <si>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</si>
  <si>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</si>
  <si>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</si>
  <si>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</si>
  <si>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</si>
  <si>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</si>
  <si>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</si>
  <si>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</si>
  <si>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</si>
  <si>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</si>
  <si>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</si>
  <si>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</si>
  <si>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</si>
  <si>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</si>
  <si>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</si>
  <si>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</si>
  <si>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</si>
  <si>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</si>
  <si>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</si>
  <si>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</si>
  <si>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</si>
  <si>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</si>
  <si>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</si>
  <si>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</si>
  <si>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</si>
  <si>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</si>
  <si>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</si>
  <si>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</si>
  <si>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</si>
  <si>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</si>
  <si>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</si>
  <si>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</si>
  <si>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</si>
  <si>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</si>
  <si>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</si>
  <si>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</si>
  <si>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</si>
  <si>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</si>
  <si>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</si>
  <si>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</si>
  <si>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</si>
  <si>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</si>
  <si>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</si>
  <si>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</si>
  <si>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</si>
  <si>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</si>
  <si>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</si>
  <si>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</si>
  <si>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</si>
  <si>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</si>
  <si>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</si>
  <si>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</si>
  <si>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</si>
  <si>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</si>
  <si>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</si>
  <si>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</si>
  <si>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</si>
  <si>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</si>
  <si>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</si>
  <si>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</si>
  <si>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</si>
  <si>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</si>
  <si>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</si>
  <si>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</si>
  <si>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</si>
  <si>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</si>
  <si>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</si>
  <si>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</si>
  <si>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</si>
  <si>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</si>
  <si>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</si>
  <si>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</si>
  <si>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</si>
  <si>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</si>
  <si>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</si>
  <si>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</si>
  <si>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</si>
  <si>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</si>
  <si>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</si>
  <si>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</si>
  <si>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</si>
  <si>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</si>
  <si>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</si>
  <si>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</si>
  <si>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</si>
  <si>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</si>
  <si>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</si>
  <si>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</si>
  <si>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</si>
  <si>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</si>
  <si>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</si>
  <si>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</si>
  <si>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</si>
  <si>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</si>
  <si>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</si>
  <si>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</si>
  <si>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</si>
  <si>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</si>
  <si>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</si>
  <si>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</si>
  <si>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</si>
  <si>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</si>
  <si>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</si>
  <si>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</si>
  <si>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</si>
  <si>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</si>
  <si>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</si>
  <si>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</si>
  <si>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</si>
  <si>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</si>
  <si>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</si>
  <si>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</si>
  <si>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</si>
  <si>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</si>
  <si>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</si>
  <si>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</si>
  <si>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</si>
  <si>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</si>
  <si>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</si>
  <si>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</si>
  <si>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</si>
  <si>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</si>
  <si>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</si>
  <si>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</si>
  <si>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</si>
  <si>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</si>
  <si>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</si>
  <si>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</si>
  <si>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</si>
  <si>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</si>
  <si>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</si>
  <si>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</si>
  <si>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</si>
  <si>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</si>
  <si>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</si>
  <si>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</si>
  <si>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</si>
  <si>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</si>
  <si>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</si>
  <si>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</si>
  <si>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</si>
  <si>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</si>
  <si>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</si>
  <si>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</si>
  <si>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</si>
  <si>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</si>
  <si>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</si>
  <si>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</si>
  <si>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</si>
  <si>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</si>
  <si>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</si>
  <si>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</si>
  <si>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</si>
  <si>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</si>
  <si>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</si>
  <si>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</si>
  <si>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</si>
  <si>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</si>
  <si>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</si>
  <si>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</si>
  <si>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</si>
  <si>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</si>
  <si>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</si>
  <si>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</si>
  <si>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</si>
  <si>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</si>
  <si>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</si>
  <si>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</si>
  <si>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</si>
  <si>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</si>
  <si>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</si>
  <si>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</si>
  <si>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</si>
  <si>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</si>
  <si>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</si>
  <si>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</si>
  <si>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</si>
  <si>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</si>
  <si>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</si>
  <si>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</si>
  <si>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</si>
  <si>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</si>
  <si>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</si>
  <si>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</si>
  <si>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</si>
  <si>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</si>
  <si>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</si>
  <si>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</si>
  <si>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</si>
  <si>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</si>
  <si>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</si>
  <si>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</si>
  <si>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</si>
  <si>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</si>
  <si>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</si>
  <si>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</si>
  <si>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</si>
  <si>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</si>
  <si>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</si>
  <si>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</si>
  <si>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</si>
  <si>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</si>
  <si>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</si>
  <si>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</si>
  <si>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</si>
  <si>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</si>
  <si>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</si>
  <si>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</si>
  <si>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</si>
  <si>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</si>
  <si>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</si>
  <si>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</si>
  <si>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</si>
  <si>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</si>
  <si>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</si>
  <si>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</si>
  <si>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</si>
  <si>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</si>
  <si>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</si>
  <si>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</si>
  <si>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</si>
  <si>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</si>
  <si>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</si>
  <si>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</si>
  <si>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</si>
  <si>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</si>
  <si>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</si>
  <si>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</si>
  <si>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</si>
  <si>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</si>
  <si>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</si>
  <si>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</si>
  <si>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</si>
  <si>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</si>
  <si>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</si>
  <si>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</si>
  <si>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</si>
  <si>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</si>
  <si>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</si>
  <si>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</si>
  <si>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</si>
  <si>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</si>
  <si>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</si>
  <si>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</si>
  <si>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</si>
  <si>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</si>
  <si>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</si>
  <si>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</si>
  <si>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</si>
  <si>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</si>
  <si>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</si>
  <si>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</si>
  <si>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</si>
  <si>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</si>
  <si>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</si>
  <si>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</si>
  <si>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</si>
  <si>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</si>
  <si>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</si>
  <si>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</si>
  <si>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</si>
  <si>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</si>
  <si>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</si>
  <si>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</si>
  <si>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</si>
  <si>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</si>
  <si>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</si>
  <si>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</si>
  <si>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</si>
  <si>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</si>
  <si>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</si>
  <si>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</si>
  <si>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</si>
  <si>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</si>
  <si>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</si>
  <si>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</si>
  <si>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</si>
  <si>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</si>
  <si>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</si>
  <si>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</si>
  <si>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</si>
  <si>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</si>
  <si>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</si>
  <si>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</si>
  <si>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</si>
  <si>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</si>
  <si>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</si>
  <si>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</si>
  <si>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</si>
  <si>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</si>
  <si>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</si>
  <si>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</si>
  <si>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</si>
  <si>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</si>
  <si>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</si>
  <si>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</si>
  <si>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</si>
  <si>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</si>
  <si>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</si>
  <si>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</si>
  <si>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</si>
  <si>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</si>
  <si>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</si>
  <si>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</si>
  <si>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</si>
  <si>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</si>
  <si>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</si>
  <si>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</si>
  <si>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</si>
  <si>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</si>
  <si>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</si>
  <si>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</si>
  <si>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</si>
  <si>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</si>
  <si>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</si>
  <si>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</si>
  <si>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</si>
  <si>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</si>
  <si>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</si>
  <si>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</si>
  <si>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</si>
  <si>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</si>
  <si>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</si>
  <si>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</si>
  <si>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</si>
  <si>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</si>
  <si>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</si>
  <si>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</si>
  <si>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</si>
  <si>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</si>
  <si>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</si>
  <si>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</si>
  <si>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</si>
  <si>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</si>
  <si>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</si>
  <si>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</si>
  <si>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</si>
  <si>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</si>
  <si>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</si>
  <si>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</si>
  <si>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</si>
  <si>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</si>
  <si>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</si>
  <si>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</si>
  <si>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</si>
  <si>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</si>
  <si>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</si>
  <si>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</si>
  <si>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</si>
  <si>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</si>
  <si>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</si>
  <si>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</si>
  <si>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</si>
  <si>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</si>
  <si>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</si>
  <si>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</si>
  <si>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</si>
  <si>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</si>
  <si>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</si>
  <si>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</si>
  <si>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</si>
  <si>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</si>
  <si>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</si>
  <si>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</si>
  <si>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</si>
  <si>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</si>
  <si>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</si>
  <si>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</si>
  <si>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</si>
  <si>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</si>
  <si>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</si>
  <si>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</si>
  <si>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</si>
  <si>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</si>
  <si>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</si>
  <si>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</si>
  <si>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</si>
  <si>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</si>
  <si>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</si>
  <si>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</si>
  <si>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</si>
  <si>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</si>
  <si>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</si>
  <si>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</si>
  <si>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</si>
  <si>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</si>
  <si>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</si>
  <si>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</si>
  <si>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</si>
  <si>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</si>
  <si>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</si>
  <si>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</si>
  <si>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</si>
  <si>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</si>
  <si>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</si>
  <si>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</si>
  <si>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</si>
  <si>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</si>
  <si>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</si>
  <si>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</si>
  <si>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</si>
  <si>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</si>
  <si>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</si>
  <si>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</si>
  <si>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</si>
  <si>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</si>
  <si>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</si>
  <si>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</si>
  <si>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</si>
  <si>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</si>
  <si>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</si>
  <si>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</si>
  <si>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</si>
  <si>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</si>
  <si>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</si>
  <si>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</si>
  <si>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</si>
  <si>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</si>
  <si>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</si>
  <si>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</si>
  <si>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</si>
  <si>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</si>
  <si>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</si>
  <si>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</si>
  <si>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</si>
  <si>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</si>
  <si>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</si>
  <si>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</si>
  <si>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</si>
  <si>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</si>
  <si>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</si>
  <si>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</si>
  <si>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</si>
  <si>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</si>
  <si>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</si>
  <si>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</si>
  <si>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</si>
  <si>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</si>
  <si>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</si>
  <si>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</si>
  <si>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</si>
  <si>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</si>
  <si>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</si>
  <si>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</si>
  <si>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</si>
  <si>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</si>
  <si>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</si>
  <si>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</si>
  <si>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</si>
  <si>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</si>
  <si>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</si>
  <si>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</si>
  <si>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</si>
  <si>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</si>
  <si>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</si>
  <si>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</si>
  <si>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</si>
  <si>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</si>
  <si>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</si>
  <si>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</si>
  <si>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</si>
  <si>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</si>
  <si>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</si>
  <si>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</si>
  <si>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</si>
  <si>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</si>
  <si>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</si>
  <si>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</si>
  <si>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</si>
  <si>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</si>
  <si>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</si>
  <si>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</si>
  <si>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</si>
  <si>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</si>
  <si>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</si>
  <si>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</si>
  <si>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</si>
  <si>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</si>
  <si>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</si>
  <si>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</si>
  <si>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</si>
  <si>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</si>
  <si>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</si>
  <si>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</si>
  <si>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</si>
  <si>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</si>
  <si>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</si>
  <si>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</si>
  <si>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</si>
  <si>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</si>
  <si>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</si>
  <si>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</si>
  <si>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</si>
  <si>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</si>
  <si>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</si>
  <si>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</si>
  <si>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</si>
  <si>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</si>
  <si>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</si>
  <si>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</si>
  <si>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</si>
  <si>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</si>
  <si>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</si>
  <si>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</si>
  <si>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</si>
  <si>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</si>
  <si>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</si>
  <si>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</si>
  <si>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</si>
  <si>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</si>
  <si>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</si>
  <si>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</si>
  <si>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</si>
  <si>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</si>
  <si>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</si>
  <si>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</si>
  <si>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</si>
  <si>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</si>
  <si>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</si>
  <si>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</si>
  <si>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</si>
  <si>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</si>
  <si>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</si>
  <si>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</si>
  <si>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</si>
  <si>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</si>
  <si>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</si>
  <si>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</si>
  <si>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</si>
  <si>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</si>
  <si>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</si>
  <si>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</si>
  <si>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</si>
  <si>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</si>
  <si>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</si>
  <si>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</si>
  <si>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</si>
  <si>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</si>
  <si>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</si>
  <si>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</si>
  <si>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</si>
  <si>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</si>
  <si>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</si>
  <si>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</si>
  <si>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</si>
  <si>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</si>
  <si>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</si>
  <si>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</si>
  <si>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</si>
  <si>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</si>
  <si>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</si>
  <si>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</si>
  <si>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</si>
  <si>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</si>
  <si>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</si>
  <si>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</si>
  <si>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</si>
  <si>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</si>
  <si>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</si>
  <si>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</si>
  <si>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</si>
  <si>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</si>
  <si>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</si>
  <si>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</si>
  <si>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</si>
  <si>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</si>
  <si>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</si>
  <si>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</si>
  <si>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</si>
  <si>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</si>
  <si>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</si>
  <si>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</si>
  <si>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</si>
  <si>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</si>
  <si>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</si>
  <si>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</si>
  <si>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</si>
  <si>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</si>
  <si>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</si>
  <si>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</si>
  <si>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</si>
  <si>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</si>
  <si>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</si>
  <si>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</si>
  <si>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</si>
  <si>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</si>
  <si>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</si>
  <si>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</si>
  <si>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</si>
  <si>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</si>
  <si>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</si>
  <si>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</si>
  <si>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</si>
  <si>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</si>
  <si>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</si>
  <si>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</si>
  <si>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</si>
  <si>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</si>
  <si>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</si>
  <si>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</si>
  <si>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</si>
  <si>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</si>
  <si>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</si>
  <si>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</si>
  <si>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</si>
  <si>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</si>
  <si>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</si>
  <si>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</si>
  <si>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</si>
  <si>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</si>
  <si>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</si>
  <si>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</si>
  <si>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</si>
  <si>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</si>
  <si>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</si>
  <si>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</si>
  <si>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</si>
  <si>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</si>
  <si>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</si>
  <si>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</si>
  <si>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</si>
  <si>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</si>
  <si>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</si>
  <si>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</si>
  <si>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</si>
  <si>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</si>
  <si>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</si>
  <si>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</si>
  <si>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</si>
  <si>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</si>
  <si>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</si>
  <si>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</si>
  <si>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</si>
  <si>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</si>
  <si>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</si>
  <si>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</si>
  <si>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</si>
  <si>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</si>
  <si>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</si>
  <si>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</si>
  <si>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</si>
  <si>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</si>
  <si>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</si>
  <si>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</si>
  <si>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</si>
  <si>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</si>
  <si>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</si>
  <si>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</si>
  <si>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</si>
  <si>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</si>
  <si>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</si>
  <si>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</si>
  <si>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</si>
  <si>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</si>
  <si>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</si>
  <si>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</si>
  <si>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</si>
  <si>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</si>
  <si>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</si>
  <si>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</si>
  <si>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</si>
  <si>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</si>
  <si>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</si>
  <si>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</si>
  <si>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</si>
  <si>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</si>
  <si>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</si>
  <si>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</si>
  <si>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</si>
  <si>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</si>
  <si>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</si>
  <si>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</si>
  <si>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</si>
  <si>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</si>
  <si>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</si>
  <si>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</si>
  <si>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</si>
  <si>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</si>
  <si>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</si>
  <si>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</si>
  <si>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</si>
  <si>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</si>
  <si>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</si>
  <si>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</si>
  <si>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</si>
  <si>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</si>
  <si>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</si>
  <si>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</si>
  <si>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</si>
  <si>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</si>
  <si>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</si>
  <si>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</si>
  <si>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</si>
  <si>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</si>
  <si>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</si>
  <si>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</si>
  <si>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</si>
  <si>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</si>
  <si>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</si>
  <si>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</si>
  <si>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</si>
  <si>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</si>
  <si>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</si>
  <si>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</si>
  <si>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</si>
  <si>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</si>
  <si>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</si>
  <si>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</si>
  <si>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</si>
  <si>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</si>
  <si>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</si>
  <si>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</si>
  <si>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</si>
  <si>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</si>
  <si>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</si>
  <si>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</si>
  <si>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</si>
  <si>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</si>
  <si>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</si>
  <si>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</si>
  <si>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</si>
  <si>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</si>
  <si>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</si>
  <si>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</si>
  <si>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</si>
  <si>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</si>
  <si>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</si>
  <si>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</si>
  <si>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</si>
  <si>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</si>
  <si>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</si>
  <si>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</si>
  <si>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</si>
  <si>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</si>
  <si>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</si>
  <si>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</si>
  <si>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</si>
  <si>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</si>
  <si>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</si>
  <si>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</si>
  <si>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</si>
  <si>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</si>
  <si>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</si>
  <si>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</si>
  <si>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</si>
  <si>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</si>
  <si>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</si>
  <si>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</si>
  <si>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</si>
  <si>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</si>
  <si>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</si>
  <si>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</si>
  <si>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</si>
  <si>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</si>
  <si>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</si>
  <si>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</si>
  <si>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</si>
  <si>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</si>
  <si>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</si>
  <si>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</si>
  <si>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</si>
  <si>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</si>
  <si>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</si>
  <si>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</si>
  <si>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</si>
  <si>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</si>
  <si>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</si>
  <si>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</si>
  <si>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</si>
  <si>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</si>
  <si>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</si>
  <si>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</si>
  <si>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</si>
  <si>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</si>
  <si>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</si>
  <si>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</si>
  <si>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</si>
  <si>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</si>
  <si>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</si>
  <si>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</si>
  <si>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</si>
  <si>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</si>
  <si>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</si>
  <si>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</si>
  <si>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</si>
  <si>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</si>
  <si>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</si>
  <si>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</si>
  <si>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</si>
  <si>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</si>
  <si>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</si>
  <si>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</si>
  <si>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</si>
  <si>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</si>
  <si>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</si>
  <si>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</si>
  <si>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</si>
  <si>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</si>
  <si>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</si>
  <si>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</si>
  <si>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</si>
  <si>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</si>
  <si>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</si>
  <si>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</si>
  <si>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</si>
  <si>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</si>
  <si>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</si>
  <si>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</si>
  <si>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</si>
  <si>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</si>
  <si>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</si>
  <si>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</si>
  <si>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</si>
  <si>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</si>
  <si>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</si>
  <si>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</si>
  <si>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</si>
  <si>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</si>
  <si>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</si>
  <si>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</si>
  <si>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</si>
  <si>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</si>
  <si>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</si>
  <si>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</si>
  <si>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</si>
  <si>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</si>
  <si>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</si>
  <si>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</si>
  <si>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</si>
  <si>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</si>
  <si>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</si>
  <si>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</si>
  <si>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</si>
  <si>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</si>
  <si>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</si>
  <si>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</si>
  <si>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</si>
  <si>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</si>
  <si>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</si>
  <si>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</si>
  <si>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</si>
  <si>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</si>
  <si>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</si>
  <si>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</si>
  <si>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</si>
  <si>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</si>
  <si>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</si>
  <si>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</si>
  <si>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</si>
  <si>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</si>
  <si>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</si>
  <si>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</si>
  <si>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</si>
  <si>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</si>
  <si>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</si>
  <si>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</si>
  <si>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</si>
  <si>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</si>
  <si>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</si>
  <si>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</si>
  <si>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</si>
  <si>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</si>
  <si>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</si>
  <si>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</si>
  <si>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</si>
  <si>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</si>
  <si>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</si>
  <si>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</si>
  <si>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</si>
  <si>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</si>
  <si>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</si>
  <si>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</si>
  <si>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</si>
  <si>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</si>
  <si>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</si>
  <si>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</si>
  <si>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</si>
  <si>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</si>
  <si>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</si>
  <si>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</si>
  <si>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</si>
  <si>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</si>
  <si>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</si>
  <si>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</si>
  <si>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</si>
  <si>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</si>
  <si>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</si>
  <si>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</si>
  <si>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</si>
  <si>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</si>
  <si>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</si>
  <si>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</si>
  <si>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</si>
  <si>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</si>
  <si>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</si>
  <si>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</si>
  <si>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</si>
  <si>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</si>
  <si>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</si>
  <si>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</si>
  <si>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</si>
  <si>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</si>
  <si>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</si>
  <si>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</si>
  <si>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</si>
  <si>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</si>
  <si>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</si>
  <si>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</si>
  <si>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</si>
  <si>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</si>
  <si>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</si>
  <si>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</si>
  <si>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</si>
  <si>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</si>
  <si>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</si>
  <si>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</si>
  <si>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</si>
  <si>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</si>
  <si>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</si>
  <si>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</si>
  <si>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</si>
  <si>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</si>
  <si>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</si>
  <si>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</si>
  <si>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</si>
  <si>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</si>
  <si>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</si>
  <si>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</si>
  <si>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</si>
  <si>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</si>
  <si>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</si>
  <si>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</si>
  <si>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</si>
  <si>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</si>
  <si>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</si>
  <si>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</si>
  <si>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</si>
  <si>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</si>
  <si>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</si>
  <si>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</si>
  <si>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</si>
  <si>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</si>
  <si>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</si>
  <si>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</si>
  <si>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</si>
  <si>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</si>
  <si>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</si>
  <si>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</si>
  <si>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</si>
  <si>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</si>
  <si>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</si>
  <si>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</si>
  <si>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</si>
  <si>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</si>
  <si>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</si>
  <si>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</si>
  <si>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</si>
  <si>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</si>
  <si>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</si>
  <si>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</si>
  <si>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</si>
  <si>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</si>
  <si>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</si>
  <si>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</si>
  <si>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</si>
  <si>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</si>
  <si>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</si>
  <si>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</si>
  <si>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</si>
  <si>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</si>
  <si>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</si>
  <si>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</si>
  <si>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</si>
  <si>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</si>
  <si>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</si>
  <si>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</si>
  <si>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</si>
  <si>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</si>
  <si>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</si>
  <si>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</si>
  <si>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</si>
  <si>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</si>
  <si>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</si>
  <si>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</si>
  <si>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</si>
  <si>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</si>
  <si>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</si>
  <si>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</si>
  <si>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</si>
  <si>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</si>
  <si>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</si>
  <si>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</si>
  <si>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</si>
  <si>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</si>
  <si>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</si>
  <si>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</si>
  <si>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</si>
  <si>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</si>
  <si>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</si>
  <si>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</si>
  <si>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</si>
  <si>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</si>
  <si>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</si>
  <si>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</si>
  <si>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</si>
  <si>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</si>
  <si>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</si>
  <si>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</si>
  <si>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</si>
  <si>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</si>
  <si>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</si>
  <si>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</si>
  <si>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</si>
  <si>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</si>
  <si>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</si>
  <si>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</si>
  <si>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</si>
  <si>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</si>
  <si>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</si>
  <si>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</si>
  <si>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</si>
  <si>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</si>
  <si>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</si>
  <si>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</si>
  <si>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</si>
  <si>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</si>
  <si>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</si>
  <si>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</si>
  <si>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</si>
  <si>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</si>
  <si>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</si>
  <si>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</si>
  <si>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</si>
  <si>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</si>
  <si>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</si>
  <si>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</si>
  <si>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</si>
  <si>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</si>
  <si>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</si>
  <si>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</si>
  <si>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</si>
  <si>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</si>
  <si>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</si>
  <si>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</si>
  <si>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</si>
  <si>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</si>
  <si>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</si>
  <si>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</si>
  <si>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</si>
  <si>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</si>
  <si>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</si>
  <si>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</si>
  <si>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</si>
  <si>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</si>
  <si>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</si>
  <si>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</si>
  <si>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</si>
  <si>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</si>
  <si>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</si>
  <si>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</si>
  <si>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</si>
  <si>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</si>
  <si>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</si>
  <si>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</si>
  <si>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</si>
  <si>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</si>
  <si>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</si>
  <si>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</si>
  <si>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</si>
  <si>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</si>
  <si>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</si>
  <si>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</si>
  <si>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</si>
  <si>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</si>
  <si>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</si>
  <si>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</si>
  <si>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</si>
  <si>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</si>
  <si>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</si>
  <si>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</si>
  <si>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</si>
  <si>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</si>
  <si>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</si>
  <si>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</si>
  <si>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</si>
  <si>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</si>
  <si>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</si>
  <si>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</si>
  <si>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</si>
  <si>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</si>
  <si>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</si>
  <si>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</si>
  <si>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</si>
  <si>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</si>
  <si>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</si>
  <si>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</si>
  <si>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</si>
  <si>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</si>
  <si>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</si>
  <si>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</si>
  <si>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</si>
  <si>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</si>
  <si>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</si>
  <si>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</si>
  <si>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</si>
  <si>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</si>
  <si>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</si>
  <si>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</si>
  <si>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</si>
  <si>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</si>
  <si>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</si>
  <si>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</si>
  <si>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</si>
  <si>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</si>
  <si>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</si>
  <si>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</si>
  <si>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</si>
  <si>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</si>
  <si>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</si>
  <si>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</si>
  <si>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</si>
  <si>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</si>
  <si>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</si>
  <si>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</si>
  <si>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</si>
  <si>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</si>
  <si>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</si>
  <si>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</si>
  <si>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</si>
  <si>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</si>
  <si>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</si>
  <si>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</si>
  <si>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</si>
  <si>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</si>
  <si>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</si>
  <si>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</si>
  <si>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</si>
  <si>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</si>
  <si>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</si>
  <si>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</si>
  <si>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</si>
  <si>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</si>
  <si>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</si>
  <si>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</si>
  <si>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</si>
  <si>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</si>
  <si>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</si>
  <si>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</si>
  <si>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</si>
  <si>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</si>
  <si>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</si>
  <si>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</si>
  <si>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</si>
  <si>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</si>
  <si>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</si>
  <si>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</si>
  <si>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</si>
  <si>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</si>
  <si>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</si>
  <si>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</si>
  <si>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</si>
  <si>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</si>
  <si>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</si>
  <si>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</si>
  <si>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</si>
  <si>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</si>
  <si>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</si>
  <si>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</si>
  <si>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</si>
  <si>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</si>
  <si>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</si>
  <si>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</si>
  <si>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</si>
  <si>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</si>
  <si>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</si>
  <si>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</si>
  <si>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</si>
  <si>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</si>
  <si>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</si>
  <si>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</si>
  <si>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</si>
  <si>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</si>
  <si>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</si>
  <si>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</si>
  <si>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</si>
  <si>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</si>
  <si>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</si>
  <si>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</si>
  <si>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</si>
  <si>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</si>
  <si>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</si>
  <si>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</si>
  <si>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</si>
  <si>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</si>
  <si>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</si>
  <si>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</si>
  <si>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</si>
  <si>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</si>
  <si>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</si>
  <si>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</si>
  <si>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</si>
  <si>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</si>
  <si>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</si>
  <si>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</si>
  <si>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</si>
  <si>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</si>
  <si>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</si>
  <si>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</si>
  <si>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</si>
  <si>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</si>
  <si>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</si>
  <si>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</si>
  <si>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</si>
  <si>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</si>
  <si>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</si>
  <si>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</si>
  <si>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</si>
  <si>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</si>
  <si>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</si>
  <si>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</si>
  <si>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</si>
  <si>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</si>
  <si>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</si>
  <si>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</si>
  <si>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</si>
  <si>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</si>
  <si>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</si>
  <si>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</si>
  <si>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</si>
  <si>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</si>
  <si>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</si>
  <si>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</si>
  <si>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</si>
  <si>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</si>
  <si>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</si>
  <si>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</si>
  <si>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</si>
  <si>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</si>
  <si>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</si>
  <si>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</si>
  <si>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</si>
  <si>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</si>
  <si>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</si>
  <si>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</si>
  <si>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</si>
  <si>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</si>
  <si>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</si>
  <si>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</si>
  <si>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</si>
  <si>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</si>
  <si>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</si>
  <si>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</si>
  <si>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</si>
  <si>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</si>
  <si>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</si>
  <si>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</si>
  <si>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</si>
  <si>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</si>
  <si>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</si>
  <si>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</si>
  <si>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</si>
  <si>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</si>
  <si>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</si>
  <si>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</si>
  <si>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</si>
  <si>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</si>
  <si>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</si>
  <si>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</si>
  <si>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</si>
  <si>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</si>
  <si>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</si>
  <si>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</si>
  <si>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</si>
  <si>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</si>
  <si>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</si>
  <si>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</si>
  <si>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</si>
  <si>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</si>
  <si>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</si>
  <si>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</si>
  <si>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</si>
  <si>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</si>
  <si>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</si>
  <si>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</si>
  <si>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</si>
  <si>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</si>
  <si>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</si>
  <si>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</si>
  <si>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</si>
  <si>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</si>
  <si>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</si>
  <si>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</si>
  <si>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</si>
  <si>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</si>
  <si>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</si>
  <si>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</si>
  <si>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</si>
  <si>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</si>
  <si>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</si>
  <si>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</si>
  <si>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</si>
  <si>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</si>
  <si>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</si>
  <si>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</si>
  <si>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</si>
  <si>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</si>
  <si>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</si>
  <si>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</si>
  <si>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</si>
  <si>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</si>
  <si>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</si>
  <si>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</si>
  <si>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</si>
  <si>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</si>
  <si>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</si>
  <si>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</si>
  <si>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</si>
  <si>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</si>
  <si>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</si>
  <si>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</si>
  <si>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</si>
  <si>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</si>
  <si>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</si>
  <si>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</si>
  <si>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</si>
  <si>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</si>
  <si>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</si>
  <si>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</si>
  <si>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</si>
  <si>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</si>
  <si>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</si>
  <si>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</si>
  <si>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</si>
  <si>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</si>
  <si>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</si>
  <si>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</si>
  <si>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</si>
  <si>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</si>
  <si>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</si>
  <si>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</si>
  <si>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</si>
  <si>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</si>
  <si>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</si>
  <si>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</si>
  <si>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</si>
  <si>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</si>
  <si>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</si>
  <si>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</si>
  <si>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</si>
  <si>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</si>
  <si>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</si>
  <si>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</si>
  <si>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</si>
  <si>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</si>
  <si>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</si>
  <si>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</si>
  <si>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</si>
  <si>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</si>
  <si>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</si>
  <si>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</si>
  <si>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</si>
  <si>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</si>
  <si>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</si>
  <si>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</si>
  <si>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</si>
  <si>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</si>
  <si>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</si>
  <si>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</si>
  <si>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</si>
  <si>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</si>
  <si>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</si>
  <si>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</si>
  <si>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</si>
  <si>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</si>
  <si>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</si>
  <si>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</si>
  <si>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</si>
  <si>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</si>
  <si>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</si>
  <si>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</si>
  <si>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</si>
  <si>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</si>
  <si>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</si>
  <si>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</si>
  <si>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</si>
  <si>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</si>
  <si>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</si>
  <si>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</si>
  <si>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</si>
  <si>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</si>
  <si>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</si>
  <si>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</si>
  <si>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</si>
  <si>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</si>
  <si>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</si>
  <si>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</si>
  <si>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</si>
  <si>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</si>
  <si>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</si>
  <si>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</si>
  <si>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</si>
  <si>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</si>
  <si>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</si>
  <si>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</si>
  <si>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</si>
  <si>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</si>
  <si>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</si>
  <si>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</si>
  <si>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</si>
  <si>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</si>
  <si>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</si>
  <si>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</si>
  <si>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</si>
  <si>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</si>
  <si>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</si>
  <si>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</si>
  <si>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</si>
  <si>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</si>
  <si>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</si>
  <si>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</si>
  <si>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</si>
  <si>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</si>
  <si>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</si>
  <si>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</si>
  <si>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</si>
  <si>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</si>
  <si>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</si>
  <si>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</si>
  <si>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</si>
  <si>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</si>
  <si>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</si>
  <si>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</si>
  <si>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</si>
  <si>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</si>
  <si>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</si>
  <si>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</si>
  <si>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</si>
  <si>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</si>
  <si>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</si>
  <si>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</si>
  <si>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</si>
  <si>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</si>
  <si>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</si>
  <si>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</si>
  <si>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</si>
  <si>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</si>
  <si>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</si>
  <si>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</si>
  <si>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</si>
  <si>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</si>
  <si>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</si>
  <si>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</si>
  <si>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</si>
  <si>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</si>
  <si>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</si>
  <si>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</si>
  <si>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</si>
  <si>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</si>
  <si>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</si>
  <si>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</si>
  <si>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</si>
  <si>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</si>
  <si>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</si>
  <si>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</si>
  <si>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</si>
  <si>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</si>
  <si>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</si>
  <si>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</si>
  <si>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</si>
  <si>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</si>
  <si>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</si>
  <si>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</si>
  <si>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</si>
  <si>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</si>
  <si>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</si>
  <si>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</si>
  <si>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</si>
  <si>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</si>
  <si>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</si>
  <si>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</si>
  <si>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</si>
  <si>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</si>
  <si>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</si>
  <si>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</si>
  <si>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</si>
  <si>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</si>
  <si>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</si>
  <si>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</si>
  <si>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</si>
  <si>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</si>
  <si>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</si>
  <si>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</si>
  <si>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</si>
  <si>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</si>
  <si>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</si>
  <si>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</si>
  <si>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</si>
  <si>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</si>
  <si>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</si>
  <si>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</si>
  <si>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</si>
  <si>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</si>
  <si>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</si>
  <si>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</si>
  <si>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</si>
  <si>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</si>
  <si>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</si>
  <si>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</si>
  <si>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</si>
  <si>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</si>
  <si>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</si>
  <si>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</si>
  <si>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</si>
  <si>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</si>
  <si>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</si>
  <si>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</si>
  <si>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</si>
  <si>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</si>
  <si>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</si>
  <si>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</si>
  <si>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</si>
  <si>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</si>
  <si>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</si>
  <si>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</si>
  <si>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</si>
  <si>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</si>
  <si>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</si>
  <si>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</si>
  <si>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</si>
  <si>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</si>
  <si>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</si>
  <si>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</si>
  <si>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</si>
  <si>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</si>
  <si>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</si>
  <si>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</si>
  <si>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</si>
  <si>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</si>
  <si>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</si>
  <si>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</si>
  <si>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</si>
  <si>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</si>
  <si>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</si>
  <si>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</si>
  <si>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</si>
  <si>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</si>
  <si>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</si>
  <si>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</si>
  <si>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</si>
  <si>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</si>
  <si>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</si>
  <si>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</si>
  <si>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</si>
  <si>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</si>
  <si>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</si>
  <si>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</si>
  <si>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</si>
  <si>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</si>
  <si>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</si>
  <si>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</si>
  <si>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</si>
  <si>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</si>
  <si>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</si>
  <si>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</si>
  <si>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</si>
  <si>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</si>
  <si>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</si>
  <si>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</si>
  <si>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</si>
  <si>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</si>
  <si>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</si>
  <si>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</si>
  <si>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</si>
  <si>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</si>
  <si>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</si>
  <si>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</si>
  <si>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</si>
  <si>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</si>
  <si>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</si>
  <si>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</si>
  <si>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</si>
  <si>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</si>
  <si>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</si>
  <si>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</si>
  <si>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</si>
  <si>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</si>
  <si>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</si>
  <si>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</si>
  <si>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</si>
  <si>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</si>
  <si>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</si>
  <si>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</si>
  <si>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</si>
  <si>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</si>
  <si>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</si>
  <si>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</si>
  <si>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</si>
  <si>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</si>
  <si>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</si>
  <si>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</si>
  <si>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</si>
  <si>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</si>
  <si>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</si>
  <si>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</si>
  <si>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</si>
  <si>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</si>
  <si>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</si>
  <si>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</si>
  <si>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</si>
  <si>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</si>
  <si>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</si>
  <si>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</si>
  <si>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</si>
  <si>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</si>
  <si>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</si>
  <si>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</si>
  <si>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</si>
  <si>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</si>
  <si>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</si>
  <si>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</si>
  <si>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</si>
  <si>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</si>
  <si>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</si>
  <si>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</si>
  <si>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</si>
  <si>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</si>
  <si>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</si>
  <si>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</si>
  <si>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</si>
  <si>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</si>
  <si>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</si>
  <si>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</si>
  <si>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</si>
  <si>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</si>
  <si>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</si>
  <si>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</si>
  <si>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</si>
  <si>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</si>
  <si>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</si>
  <si>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</si>
  <si>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</si>
  <si>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</si>
  <si>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</si>
  <si>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</si>
  <si>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</si>
  <si>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</si>
  <si>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</si>
  <si>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</si>
  <si>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</si>
  <si>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</si>
  <si>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</si>
  <si>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</si>
  <si>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</si>
  <si>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</si>
  <si>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</si>
  <si>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</si>
  <si>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</si>
  <si>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</si>
  <si>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</si>
  <si>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</si>
  <si>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</si>
  <si>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</si>
  <si>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</si>
  <si>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</si>
  <si>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</si>
  <si>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</si>
  <si>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</si>
  <si>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</si>
  <si>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</si>
  <si>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</si>
  <si>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</si>
  <si>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</si>
  <si>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</si>
  <si>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</si>
  <si>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</si>
  <si>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</si>
  <si>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</si>
  <si>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</si>
  <si>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</si>
  <si>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</si>
  <si>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</si>
  <si>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</si>
  <si>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</si>
  <si>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</si>
  <si>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</si>
  <si>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</si>
  <si>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</si>
  <si>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</si>
  <si>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</si>
  <si>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</si>
  <si>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</si>
  <si>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</si>
  <si>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</si>
  <si>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</si>
  <si>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</si>
  <si>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</si>
  <si>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</si>
  <si>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</si>
  <si>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</si>
  <si>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</si>
  <si>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</si>
  <si>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</si>
  <si>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</si>
  <si>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</si>
  <si>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</si>
  <si>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</si>
  <si>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</si>
  <si>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</si>
  <si>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</si>
  <si>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</si>
  <si>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</si>
  <si>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</si>
  <si>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</si>
  <si>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</si>
  <si>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</si>
  <si>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</si>
  <si>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</si>
  <si>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</si>
  <si>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</si>
  <si>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</si>
  <si>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</si>
  <si>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</si>
  <si>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</si>
  <si>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</si>
  <si>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</si>
  <si>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</si>
  <si>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</si>
  <si>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</si>
  <si>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</si>
  <si>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</si>
  <si>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</si>
  <si>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</si>
  <si>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</si>
  <si>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</si>
  <si>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</si>
  <si>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</si>
  <si>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</si>
  <si>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</si>
  <si>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</si>
  <si>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</si>
  <si>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</si>
  <si>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</si>
  <si>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</si>
  <si>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</si>
  <si>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</si>
  <si>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</si>
  <si>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</si>
  <si>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</si>
  <si>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</si>
  <si>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</si>
  <si>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</si>
  <si>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</si>
  <si>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</si>
  <si>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</si>
  <si>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</si>
  <si>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</si>
  <si>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</si>
  <si>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</si>
  <si>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</si>
  <si>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</si>
  <si>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</si>
  <si>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</si>
  <si>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</si>
  <si>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</si>
  <si>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</si>
  <si>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</si>
  <si>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</si>
  <si>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</si>
  <si>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</si>
  <si>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</si>
  <si>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</si>
  <si>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</si>
  <si>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</si>
  <si>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</si>
  <si>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</si>
  <si>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</si>
  <si>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</si>
  <si>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</si>
  <si>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</si>
  <si>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</si>
  <si>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</si>
  <si>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</si>
  <si>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</si>
  <si>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</si>
  <si>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</si>
  <si>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</si>
  <si>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</si>
  <si>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</si>
  <si>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</si>
  <si>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</si>
  <si>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</si>
  <si>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</si>
  <si>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</si>
  <si>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</si>
  <si>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</si>
  <si>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</si>
  <si>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</si>
  <si>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</si>
  <si>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</si>
  <si>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</si>
  <si>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</si>
  <si>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</si>
  <si>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</si>
  <si>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</si>
  <si>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</si>
  <si>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</si>
  <si>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</si>
  <si>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</si>
  <si>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</si>
  <si>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</si>
  <si>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</si>
  <si>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</si>
  <si>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</si>
  <si>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</si>
  <si>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</si>
  <si>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</si>
  <si>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</si>
  <si>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</si>
  <si>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</si>
  <si>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</si>
  <si>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</si>
  <si>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</si>
  <si>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</si>
  <si>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</si>
  <si>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</si>
  <si>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</si>
  <si>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</si>
  <si>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</si>
  <si>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</si>
  <si>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</si>
  <si>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</si>
  <si>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</si>
  <si>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</si>
  <si>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</si>
  <si>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</si>
  <si>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</si>
  <si>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</si>
  <si>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</si>
  <si>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</si>
  <si>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</si>
  <si>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</si>
  <si>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</si>
  <si>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</si>
  <si>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</si>
  <si>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</si>
  <si>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</si>
  <si>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</si>
  <si>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</si>
  <si>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</si>
  <si>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</si>
  <si>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</si>
  <si>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</si>
  <si>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</si>
  <si>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</si>
  <si>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</si>
  <si>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</si>
  <si>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</si>
  <si>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</si>
  <si>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</si>
  <si>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</si>
  <si>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</si>
  <si>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</si>
  <si>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</si>
  <si>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</si>
  <si>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</si>
  <si>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</si>
  <si>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</si>
  <si>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</si>
  <si>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</si>
  <si>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</si>
  <si>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</si>
  <si>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</si>
  <si>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</si>
  <si>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</si>
  <si>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</si>
  <si>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</si>
  <si>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</si>
  <si>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</si>
  <si>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</si>
  <si>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</si>
  <si>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</si>
  <si>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</si>
  <si>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</si>
  <si>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</si>
  <si>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</si>
  <si>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</si>
  <si>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</si>
  <si>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</si>
  <si>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</si>
  <si>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</si>
  <si>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</si>
  <si>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</si>
  <si>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</si>
  <si>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</si>
  <si>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</si>
  <si>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</si>
  <si>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</si>
  <si>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</si>
  <si>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</si>
  <si>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</si>
  <si>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</si>
  <si>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</si>
  <si>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</si>
  <si>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</si>
  <si>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</si>
  <si>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</si>
  <si>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</si>
  <si>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</si>
  <si>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</si>
  <si>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</si>
  <si>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</si>
  <si>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</si>
  <si>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</si>
  <si>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</si>
  <si>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</si>
  <si>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</si>
  <si>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</si>
  <si>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</si>
  <si>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</si>
  <si>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</si>
  <si>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</si>
  <si>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</si>
  <si>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</si>
  <si>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</si>
  <si>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</si>
  <si>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</si>
  <si>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</si>
  <si>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</si>
  <si>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</si>
  <si>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</si>
  <si>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</si>
  <si>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</si>
  <si>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</si>
  <si>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</si>
  <si>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</si>
  <si>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</si>
  <si>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</si>
  <si>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</si>
  <si>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</si>
  <si>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</si>
  <si>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</si>
  <si>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</si>
  <si>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</si>
  <si>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</si>
  <si>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</si>
  <si>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</si>
  <si>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</si>
  <si>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</si>
  <si>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</si>
  <si>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</si>
  <si>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</si>
  <si>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</si>
  <si>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</si>
  <si>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</si>
  <si>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</si>
  <si>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</si>
  <si>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</si>
  <si>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</si>
  <si>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</si>
  <si>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</si>
  <si>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</si>
  <si>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</si>
  <si>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</si>
  <si>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</si>
  <si>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</si>
  <si>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</si>
  <si>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</si>
  <si>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</si>
  <si>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</si>
  <si>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</si>
  <si>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</si>
  <si>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</si>
  <si>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</si>
  <si>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</si>
  <si>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</si>
  <si>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</si>
  <si>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</si>
  <si>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</si>
  <si>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</si>
  <si>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</si>
  <si>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</si>
  <si>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</si>
  <si>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</si>
  <si>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</si>
  <si>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</si>
  <si>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</si>
  <si>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</si>
  <si>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</si>
  <si>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</si>
  <si>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</si>
  <si>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</si>
  <si>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</si>
  <si>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</si>
  <si>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</si>
  <si>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</si>
  <si>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</si>
  <si>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</si>
  <si>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</si>
  <si>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</si>
  <si>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</si>
  <si>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</si>
  <si>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</si>
  <si>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</si>
  <si>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</si>
  <si>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</si>
  <si>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</si>
  <si>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</si>
  <si>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</si>
  <si>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</si>
  <si>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</si>
  <si>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</si>
  <si>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</si>
  <si>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</si>
  <si>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</si>
  <si>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</si>
  <si>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</si>
  <si>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</si>
  <si>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</si>
  <si>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</si>
  <si>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</si>
  <si>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</si>
  <si>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</si>
  <si>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</si>
  <si>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</si>
  <si>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</si>
  <si>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</si>
  <si>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</si>
  <si>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</si>
  <si>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</si>
  <si>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</si>
  <si>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</si>
  <si>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</si>
  <si>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</si>
  <si>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</si>
  <si>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</si>
  <si>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</si>
  <si>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</si>
  <si>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</si>
  <si>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</si>
  <si>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</si>
  <si>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</si>
  <si>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</si>
  <si>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</si>
  <si>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</si>
  <si>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</si>
  <si>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</si>
  <si>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</si>
  <si>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</si>
  <si>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</si>
  <si>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</si>
  <si>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</si>
  <si>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</si>
  <si>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</si>
  <si>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</si>
  <si>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</si>
  <si>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</si>
  <si>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</si>
  <si>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</si>
  <si>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</si>
  <si>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</si>
  <si>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</si>
  <si>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</si>
  <si>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</si>
  <si>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</si>
  <si>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</si>
  <si>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</si>
  <si>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</si>
  <si>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</si>
  <si>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</si>
  <si>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</si>
  <si>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</si>
  <si>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</si>
  <si>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</si>
  <si>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</si>
  <si>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</si>
  <si>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</si>
  <si>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</si>
  <si>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</si>
  <si>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</si>
  <si>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</si>
  <si>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</si>
  <si>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</si>
  <si>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</si>
  <si>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</si>
  <si>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</si>
  <si>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</si>
  <si>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</si>
  <si>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</si>
  <si>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</si>
  <si>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</si>
  <si>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</si>
  <si>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</si>
  <si>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</si>
  <si>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</si>
  <si>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</si>
  <si>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</si>
  <si>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</si>
  <si>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</si>
  <si>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</si>
  <si>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</si>
  <si>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</si>
  <si>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</si>
  <si>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</si>
  <si>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</si>
  <si>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</si>
  <si>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</si>
  <si>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</si>
  <si>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</si>
  <si>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</si>
  <si>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</si>
  <si>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</si>
  <si>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</si>
  <si>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</si>
  <si>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</si>
  <si>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</si>
  <si>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</si>
  <si>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</si>
  <si>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</si>
  <si>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</si>
  <si>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</si>
  <si>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</si>
  <si>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</si>
  <si>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</si>
  <si>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</si>
  <si>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</si>
  <si>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</si>
  <si>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</si>
  <si>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</si>
  <si>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</si>
  <si>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</si>
  <si>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</si>
  <si>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</si>
  <si>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</si>
  <si>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</si>
  <si>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</si>
  <si>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</si>
  <si>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</si>
  <si>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</si>
  <si>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</si>
  <si>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</si>
  <si>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</si>
  <si>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</si>
  <si>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</si>
  <si>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</si>
  <si>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</si>
  <si>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</si>
  <si>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</si>
  <si>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</si>
  <si>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</si>
  <si>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</si>
  <si>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</si>
  <si>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</si>
  <si>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</si>
  <si>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</si>
  <si>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</si>
  <si>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</si>
  <si>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</si>
  <si>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</si>
  <si>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</si>
  <si>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</si>
  <si>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</si>
  <si>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</si>
  <si>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</si>
  <si>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</si>
  <si>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</si>
  <si>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</si>
  <si>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</si>
  <si>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</si>
  <si>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</si>
  <si>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</si>
  <si>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</si>
  <si>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</si>
  <si>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</si>
  <si>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</si>
  <si>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</si>
  <si>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</si>
  <si>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</si>
  <si>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</si>
  <si>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</si>
  <si>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</si>
  <si>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</si>
  <si>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</si>
  <si>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</si>
  <si>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</si>
  <si>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</si>
  <si>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</si>
  <si>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</si>
  <si>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</si>
  <si>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</si>
  <si>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</si>
  <si>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</si>
  <si>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</si>
  <si>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</si>
  <si>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</si>
  <si>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</si>
  <si>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</si>
  <si>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</si>
  <si>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</si>
  <si>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</si>
  <si>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</si>
  <si>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</si>
  <si>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</si>
  <si>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</si>
  <si>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</si>
  <si>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</si>
  <si>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</si>
  <si>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</si>
  <si>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</si>
  <si>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</si>
  <si>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</si>
  <si>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</si>
  <si>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</si>
  <si>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</si>
  <si>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</si>
  <si>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</si>
  <si>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</si>
  <si>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</si>
  <si>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</si>
  <si>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</si>
  <si>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</si>
  <si>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</si>
  <si>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</si>
  <si>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</si>
  <si>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</si>
  <si>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</si>
  <si>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</si>
  <si>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</si>
  <si>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</si>
  <si>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</si>
  <si>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</si>
  <si>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</si>
  <si>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</si>
  <si>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</si>
  <si>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</si>
  <si>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</si>
  <si>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</si>
  <si>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</si>
  <si>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</si>
  <si>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</si>
  <si>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</si>
  <si>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</si>
  <si>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</si>
  <si>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</si>
  <si>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</si>
  <si>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</si>
  <si>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</si>
  <si>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</si>
  <si>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</si>
  <si>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</si>
  <si>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</si>
  <si>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</si>
  <si>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</si>
  <si>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</si>
  <si>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</si>
  <si>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</si>
  <si>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</si>
  <si>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</si>
  <si>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</si>
  <si>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</si>
  <si>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</si>
  <si>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</si>
  <si>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</si>
  <si>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</si>
  <si>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</si>
  <si>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</si>
  <si>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</si>
  <si>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</si>
  <si>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</si>
  <si>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</si>
  <si>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</si>
  <si>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</si>
  <si>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</si>
  <si>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</si>
  <si>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</si>
  <si>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</si>
  <si>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</si>
  <si>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</si>
  <si>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</si>
  <si>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</si>
  <si>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</si>
  <si>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</si>
  <si>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</si>
  <si>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</si>
  <si>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</si>
  <si>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</si>
  <si>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</si>
  <si>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</si>
  <si>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</si>
  <si>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</si>
  <si>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</si>
  <si>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</si>
  <si>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</si>
  <si>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</si>
  <si>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</si>
  <si>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</si>
  <si>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</si>
  <si>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</si>
  <si>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</si>
  <si>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</si>
  <si>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</si>
  <si>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</si>
  <si>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</si>
  <si>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</si>
  <si>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</si>
  <si>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</si>
  <si>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</si>
  <si>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</si>
  <si>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</si>
  <si>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</si>
  <si>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</si>
  <si>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</si>
  <si>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</si>
  <si>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</si>
  <si>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</si>
  <si>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</si>
  <si>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</si>
  <si>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</si>
  <si>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</si>
  <si>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</si>
  <si>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</si>
  <si>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</si>
  <si>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</si>
  <si>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</si>
  <si>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</si>
  <si>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</si>
  <si>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</si>
  <si>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</si>
  <si>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</si>
  <si>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</si>
  <si>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</si>
  <si>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</si>
  <si>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</si>
  <si>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</si>
  <si>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</si>
  <si>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</si>
  <si>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</si>
  <si>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</si>
  <si>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</si>
  <si>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</si>
  <si>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</si>
  <si>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</si>
  <si>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</si>
  <si>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</si>
  <si>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</si>
  <si>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</si>
  <si>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</si>
  <si>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</si>
  <si>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</si>
  <si>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</si>
  <si>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</si>
  <si>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</si>
  <si>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</si>
  <si>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</si>
  <si>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</si>
  <si>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</si>
  <si>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</si>
  <si>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</si>
  <si>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</si>
  <si>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</si>
  <si>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</si>
  <si>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</si>
  <si>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</si>
  <si>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</si>
  <si>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</si>
  <si>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</si>
  <si>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</si>
  <si>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</si>
  <si>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</si>
  <si>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</si>
  <si>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</si>
  <si>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</si>
  <si>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</si>
  <si>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</si>
  <si>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</si>
  <si>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</si>
  <si>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</si>
  <si>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</si>
  <si>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</si>
  <si>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</si>
  <si>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</si>
  <si>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</si>
  <si>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</si>
  <si>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</si>
  <si>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</si>
  <si>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</si>
  <si>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</si>
  <si>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</si>
  <si>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</si>
  <si>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</si>
  <si>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</si>
  <si>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</si>
  <si>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</si>
  <si>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</si>
  <si>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</si>
  <si>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</si>
  <si>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</si>
  <si>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</si>
  <si>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</si>
  <si>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</si>
  <si>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</si>
  <si>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</si>
  <si>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</si>
  <si>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</si>
  <si>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</si>
  <si>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</si>
  <si>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</si>
  <si>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</si>
  <si>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</si>
  <si>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</si>
  <si>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</si>
  <si>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</si>
  <si>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</si>
  <si>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</si>
  <si>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</si>
  <si>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</si>
  <si>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</si>
  <si>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</si>
  <si>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</si>
  <si>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</si>
  <si>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</si>
  <si>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</si>
  <si>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</si>
  <si>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</si>
  <si>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</si>
  <si>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</si>
  <si>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</si>
  <si>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</si>
  <si>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</si>
  <si>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</si>
  <si>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</si>
  <si>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</si>
  <si>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</si>
  <si>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</si>
  <si>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</si>
  <si>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</si>
  <si>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</si>
  <si>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</si>
  <si>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</si>
  <si>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</si>
  <si>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</si>
  <si>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</si>
  <si>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</si>
  <si>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</si>
  <si>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</si>
  <si>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</si>
  <si>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</si>
  <si>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</si>
  <si>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</si>
  <si>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</si>
  <si>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</si>
  <si>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</si>
  <si>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</si>
  <si>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</si>
  <si>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</si>
  <si>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</si>
  <si>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</si>
  <si>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</si>
  <si>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</si>
  <si>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</si>
  <si>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</si>
  <si>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</si>
  <si>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</si>
  <si>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</si>
  <si>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</si>
  <si>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</si>
  <si>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</si>
  <si>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</si>
  <si>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</si>
  <si>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</si>
  <si>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</si>
  <si>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</si>
  <si>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</si>
  <si>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</si>
  <si>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</si>
  <si>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</si>
  <si>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</si>
  <si>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</si>
  <si>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</si>
  <si>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</si>
  <si>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</si>
  <si>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</si>
  <si>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</si>
  <si>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</si>
  <si>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</si>
  <si>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</si>
  <si>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</si>
  <si>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</si>
  <si>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</si>
  <si>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</si>
  <si>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</si>
  <si>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</si>
  <si>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</si>
  <si>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</si>
  <si>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</si>
  <si>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</si>
  <si>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</si>
  <si>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</si>
  <si>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</si>
  <si>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</si>
  <si>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</si>
  <si>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</si>
  <si>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</si>
  <si>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</si>
  <si>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</si>
  <si>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</si>
  <si>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</si>
  <si>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</si>
  <si>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</si>
  <si>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</si>
  <si>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</si>
  <si>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</si>
  <si>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</si>
  <si>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</si>
  <si>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</si>
  <si>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</si>
  <si>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</si>
  <si>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</si>
  <si>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</si>
  <si>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</si>
  <si>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</si>
  <si>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</si>
  <si>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</si>
  <si>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</si>
  <si>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</si>
  <si>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</si>
  <si>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</si>
  <si>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</si>
  <si>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</si>
  <si>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</si>
  <si>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</si>
  <si>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</si>
  <si>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</si>
  <si>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</si>
  <si>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</si>
  <si>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</si>
  <si>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</si>
  <si>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</si>
  <si>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</si>
  <si>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</si>
  <si>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</si>
  <si>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</si>
  <si>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</si>
  <si>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</si>
  <si>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</si>
  <si>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</si>
  <si>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</si>
  <si>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</si>
  <si>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</si>
  <si>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</si>
  <si>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</si>
  <si>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</si>
  <si>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</si>
  <si>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</si>
  <si>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</si>
  <si>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</si>
  <si>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</si>
  <si>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</si>
  <si>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</si>
  <si>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</si>
  <si>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</si>
  <si>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</si>
  <si>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</si>
  <si>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</si>
  <si>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</si>
  <si>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</si>
  <si>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</si>
  <si>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</si>
  <si>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</si>
  <si>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</si>
  <si>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</si>
  <si>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</si>
  <si>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</si>
  <si>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</si>
  <si>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</si>
  <si>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</si>
  <si>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</si>
  <si>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</si>
  <si>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</si>
  <si>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</si>
  <si>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</si>
  <si>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</si>
  <si>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</si>
  <si>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</si>
  <si>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</si>
  <si>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</si>
  <si>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</si>
  <si>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</si>
  <si>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</si>
  <si>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</si>
  <si>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</si>
  <si>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</si>
  <si>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</si>
  <si>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</si>
  <si>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</si>
  <si>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</si>
  <si>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</si>
  <si>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</si>
  <si>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</si>
  <si>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</si>
  <si>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</si>
  <si>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</si>
  <si>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</si>
  <si>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</si>
  <si>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</si>
  <si>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</si>
  <si>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</si>
  <si>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</si>
  <si>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</si>
  <si>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</si>
  <si>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</si>
  <si>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</si>
  <si>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</si>
  <si>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</si>
  <si>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</si>
  <si>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</si>
  <si>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</si>
  <si>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</si>
  <si>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</si>
  <si>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</si>
  <si>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</si>
  <si>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</si>
  <si>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</si>
  <si>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</si>
  <si>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</si>
  <si>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</si>
  <si>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</si>
  <si>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</si>
  <si>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</si>
  <si>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</si>
  <si>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</si>
  <si>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</si>
  <si>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</si>
  <si>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</si>
  <si>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</si>
  <si>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</si>
  <si>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</si>
  <si>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</si>
  <si>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</si>
  <si>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</si>
  <si>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</si>
  <si>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</si>
  <si>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</si>
  <si>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</si>
  <si>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</si>
  <si>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</si>
  <si>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</si>
  <si>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</si>
  <si>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</si>
  <si>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</si>
  <si>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</si>
  <si>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</si>
  <si>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</si>
  <si>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</si>
  <si>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</si>
  <si>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</si>
  <si>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</si>
  <si>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</si>
  <si>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</si>
  <si>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</si>
  <si>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</si>
  <si>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</si>
  <si>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</si>
  <si>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</si>
  <si>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</si>
  <si>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</si>
  <si>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</si>
  <si>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</si>
  <si>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</si>
  <si>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</si>
  <si>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</si>
  <si>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</si>
  <si>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</si>
  <si>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</si>
  <si>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</si>
  <si>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</si>
  <si>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</si>
  <si>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</si>
  <si>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</si>
  <si>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</si>
  <si>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</si>
  <si>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</si>
  <si>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</si>
  <si>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</si>
  <si>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</si>
  <si>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</si>
  <si>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</si>
  <si>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</si>
  <si>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</si>
  <si>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</si>
  <si>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</si>
  <si>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</si>
  <si>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</si>
  <si>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</si>
  <si>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</si>
  <si>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</si>
  <si>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</si>
  <si>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</si>
  <si>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</si>
  <si>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</si>
  <si>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</si>
  <si>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</si>
  <si>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</si>
  <si>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</si>
  <si>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</si>
  <si>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</si>
  <si>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</si>
  <si>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</si>
  <si>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</si>
  <si>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</si>
  <si>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</si>
  <si>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</si>
  <si>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</si>
  <si>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</si>
  <si>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</si>
  <si>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</si>
  <si>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</si>
  <si>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</si>
  <si>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</si>
  <si>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</si>
  <si>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</si>
  <si>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</si>
  <si>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</si>
  <si>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</si>
  <si>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</si>
  <si>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</si>
  <si>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</si>
  <si>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</si>
  <si>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</si>
  <si>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</si>
  <si>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</si>
  <si>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</si>
  <si>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</si>
  <si>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</si>
  <si>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</si>
  <si>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</si>
  <si>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</si>
  <si>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</si>
  <si>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</si>
  <si>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</si>
  <si>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</si>
  <si>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</si>
  <si>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</si>
  <si>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</si>
  <si>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</si>
  <si>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</si>
  <si>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</si>
  <si>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</si>
  <si>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</si>
  <si>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</si>
  <si>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</si>
  <si>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</si>
  <si>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</si>
  <si>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</si>
  <si>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</si>
  <si>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</si>
  <si>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</si>
  <si>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</si>
  <si>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</si>
  <si>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</si>
  <si>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</si>
  <si>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</si>
  <si>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</si>
  <si>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</si>
  <si>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</si>
  <si>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</si>
  <si>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</si>
  <si>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</si>
  <si>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</si>
  <si>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</si>
  <si>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</si>
  <si>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</si>
  <si>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</si>
  <si>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</si>
  <si>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</si>
  <si>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</si>
  <si>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</si>
  <si>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</si>
  <si>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</si>
  <si>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</si>
  <si>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</si>
  <si>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</si>
  <si>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</si>
  <si>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</si>
  <si>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</si>
  <si>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</si>
  <si>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</si>
  <si>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</si>
  <si>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</si>
  <si>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</si>
  <si>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</si>
  <si>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</si>
  <si>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</si>
  <si>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</si>
  <si>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</si>
  <si>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</si>
  <si>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</si>
  <si>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</si>
  <si>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</si>
  <si>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</si>
  <si>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</si>
  <si>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</si>
  <si>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</si>
  <si>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</si>
  <si>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</si>
  <si>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</si>
  <si>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</si>
  <si>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</si>
  <si>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</si>
  <si>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</si>
  <si>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</si>
  <si>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</si>
  <si>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</si>
  <si>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</si>
  <si>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</si>
  <si>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</si>
  <si>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</si>
  <si>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</si>
  <si>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</si>
  <si>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</si>
  <si>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</si>
  <si>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</si>
  <si>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</si>
  <si>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</si>
  <si>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</si>
  <si>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</si>
  <si>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</si>
  <si>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</si>
  <si>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</si>
  <si>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</si>
  <si>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</si>
  <si>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</si>
  <si>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</si>
  <si>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</si>
  <si>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</si>
  <si>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</si>
  <si>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</si>
  <si>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</si>
  <si>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</si>
  <si>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</si>
  <si>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</si>
  <si>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</si>
  <si>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</si>
  <si>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</si>
  <si>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</si>
  <si>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</si>
  <si>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</si>
  <si>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</si>
  <si>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</si>
  <si>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</si>
  <si>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</si>
  <si>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</si>
  <si>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</si>
  <si>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</si>
  <si>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</si>
  <si>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</si>
  <si>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</si>
  <si>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</si>
  <si>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</si>
  <si>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</si>
  <si>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</si>
  <si>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</si>
  <si>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</si>
  <si>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</si>
  <si>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</si>
  <si>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</si>
  <si>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</si>
  <si>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</si>
  <si>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</si>
  <si>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</si>
  <si>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</si>
  <si>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</si>
  <si>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</si>
  <si>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</si>
  <si>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</si>
  <si>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</si>
  <si>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</si>
  <si>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</si>
  <si>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</si>
  <si>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</si>
  <si>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</si>
  <si>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</si>
  <si>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</si>
  <si>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</si>
  <si>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</si>
  <si>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</si>
  <si>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</si>
  <si>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</si>
  <si>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</si>
  <si>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</si>
  <si>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</si>
  <si>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</si>
  <si>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</si>
  <si>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</si>
  <si>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</si>
  <si>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</si>
  <si>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</si>
  <si>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</si>
  <si>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</si>
  <si>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</si>
  <si>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</si>
  <si>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</si>
  <si>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</si>
  <si>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</si>
  <si>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</si>
  <si>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</si>
  <si>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</si>
  <si>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</si>
  <si>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</si>
  <si>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</si>
  <si>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</si>
  <si>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</si>
  <si>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</si>
  <si>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</si>
  <si>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</si>
  <si>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</si>
  <si>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</si>
  <si>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</si>
  <si>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</si>
  <si>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</si>
  <si>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</si>
  <si>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</si>
  <si>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</si>
  <si>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</si>
  <si>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</si>
  <si>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</si>
  <si>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</si>
  <si>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</si>
  <si>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</si>
  <si>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</si>
  <si>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</si>
  <si>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</si>
  <si>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</si>
  <si>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</si>
  <si>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</si>
  <si>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</si>
  <si>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</si>
  <si>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</si>
  <si>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</si>
  <si>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</si>
  <si>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</si>
  <si>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</si>
  <si>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</si>
  <si>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</si>
  <si>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</si>
  <si>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</si>
  <si>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</si>
  <si>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</si>
  <si>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</si>
  <si>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</si>
  <si>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</si>
  <si>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</si>
  <si>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</si>
  <si>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</si>
  <si>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</si>
  <si>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</si>
  <si>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</si>
  <si>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</si>
  <si>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</si>
  <si>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</si>
  <si>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</si>
  <si>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</si>
  <si>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</si>
  <si>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</si>
  <si>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</si>
  <si>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</si>
  <si>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</si>
  <si>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</si>
  <si>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</si>
  <si>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</si>
  <si>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</si>
  <si>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</si>
  <si>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</si>
  <si>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</si>
  <si>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</si>
  <si>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</si>
  <si>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</si>
  <si>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</si>
  <si>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</si>
  <si>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</si>
  <si>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</si>
  <si>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</si>
  <si>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</si>
  <si>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</si>
  <si>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</si>
  <si>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</si>
  <si>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</si>
  <si>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</si>
  <si>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</si>
  <si>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</si>
  <si>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</si>
  <si>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</si>
  <si>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</si>
  <si>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</si>
  <si>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</si>
  <si>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</si>
  <si>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</si>
  <si>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</si>
  <si>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</si>
  <si>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</si>
  <si>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</si>
  <si>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</si>
  <si>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</si>
  <si>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</si>
  <si>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</si>
  <si>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</si>
  <si>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</si>
  <si>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</si>
  <si>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</si>
  <si>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</si>
  <si>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</si>
  <si>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</si>
  <si>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</si>
  <si>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</si>
  <si>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</si>
  <si>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</si>
  <si>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</si>
  <si>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</si>
  <si>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</si>
  <si>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</si>
  <si>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</si>
  <si>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</si>
  <si>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</si>
  <si>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</si>
  <si>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</si>
  <si>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</si>
  <si>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</si>
  <si>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</si>
  <si>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</si>
  <si>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</si>
  <si>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</si>
  <si>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</si>
  <si>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</si>
  <si>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</si>
  <si>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</si>
  <si>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</si>
  <si>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</si>
  <si>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</si>
  <si>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</si>
  <si>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</si>
  <si>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</si>
  <si>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</si>
  <si>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</si>
  <si>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</si>
  <si>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</si>
  <si>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</si>
  <si>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</si>
  <si>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</si>
  <si>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</si>
  <si>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</si>
  <si>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</si>
  <si>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</si>
  <si>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</si>
  <si>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</si>
  <si>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</si>
  <si>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</si>
  <si>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</si>
  <si>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</si>
  <si>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</si>
  <si>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</si>
  <si>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</si>
  <si>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</si>
  <si>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</si>
  <si>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</si>
  <si>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</si>
  <si>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</si>
  <si>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</si>
  <si>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</si>
  <si>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</si>
  <si>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</si>
  <si>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</si>
  <si>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</si>
  <si>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</si>
  <si>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</si>
  <si>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</si>
  <si>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</si>
  <si>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</si>
  <si>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</si>
  <si>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</si>
  <si>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</si>
  <si>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</si>
  <si>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</si>
  <si>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</si>
  <si>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</si>
  <si>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</si>
  <si>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</si>
  <si>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</si>
  <si>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</si>
  <si>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</si>
  <si>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</si>
  <si>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</si>
  <si>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</si>
  <si>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</si>
  <si>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</si>
  <si>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</si>
  <si>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</si>
  <si>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</si>
  <si>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</si>
  <si>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</si>
  <si>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</si>
  <si>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</si>
  <si>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</si>
  <si>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</si>
  <si>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</si>
  <si>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</si>
  <si>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</si>
  <si>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</si>
  <si>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</si>
  <si>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</si>
  <si>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</si>
  <si>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</si>
  <si>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</si>
  <si>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</si>
  <si>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</si>
  <si>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</si>
  <si>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</si>
  <si>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</si>
  <si>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</si>
  <si>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</si>
  <si>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</si>
  <si>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</si>
  <si>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</si>
  <si>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</si>
  <si>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</si>
  <si>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</si>
  <si>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</si>
  <si>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</si>
  <si>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</si>
  <si>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</si>
  <si>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</si>
  <si>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</si>
  <si>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</si>
  <si>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</si>
  <si>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</si>
  <si>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</si>
  <si>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</si>
  <si>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</si>
  <si>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</si>
  <si>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</si>
  <si>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</si>
  <si>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</si>
  <si>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</si>
  <si>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</si>
  <si>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</si>
  <si>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</si>
  <si>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</si>
  <si>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</si>
  <si>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</si>
  <si>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</si>
  <si>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</si>
  <si>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</si>
  <si>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</si>
  <si>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</si>
  <si>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</si>
  <si>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</si>
  <si>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</si>
  <si>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</si>
  <si>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</si>
  <si>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</si>
  <si>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</si>
  <si>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</si>
  <si>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</si>
  <si>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</si>
  <si>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</si>
  <si>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</si>
  <si>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</si>
  <si>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</si>
  <si>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</si>
  <si>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</si>
  <si>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</si>
  <si>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</si>
  <si>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</si>
  <si>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</si>
  <si>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</si>
  <si>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</si>
  <si>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</si>
  <si>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</si>
  <si>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</si>
  <si>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</si>
  <si>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</si>
  <si>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</si>
  <si>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</si>
  <si>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</si>
  <si>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</si>
  <si>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</si>
  <si>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</si>
  <si>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</si>
  <si>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</si>
  <si>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</si>
  <si>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</si>
  <si>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</si>
  <si>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</si>
  <si>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</si>
  <si>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</si>
  <si>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</si>
  <si>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</si>
  <si>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</si>
  <si>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</si>
  <si>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</si>
  <si>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</si>
  <si>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</si>
  <si>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</si>
  <si>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</si>
  <si>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</si>
  <si>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</si>
  <si>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</si>
  <si>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</si>
  <si>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</si>
  <si>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</si>
  <si>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</si>
  <si>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</si>
  <si>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</si>
  <si>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</si>
  <si>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</si>
  <si>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</si>
  <si>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</si>
  <si>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</si>
  <si>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</si>
  <si>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</si>
  <si>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</si>
  <si>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</si>
  <si>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</si>
  <si>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</si>
  <si>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</si>
  <si>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</si>
  <si>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</si>
  <si>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</si>
  <si>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</si>
  <si>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</si>
  <si>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</si>
  <si>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</si>
  <si>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</si>
  <si>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</si>
  <si>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</si>
  <si>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</si>
  <si>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</si>
  <si>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</si>
  <si>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</si>
  <si>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</si>
  <si>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</si>
  <si>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</si>
  <si>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</si>
  <si>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</si>
  <si>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</si>
  <si>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</si>
  <si>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</si>
  <si>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</si>
  <si>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</si>
  <si>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</si>
  <si>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</si>
  <si>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</si>
  <si>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</si>
  <si>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</si>
  <si>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</si>
  <si>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</si>
  <si>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</si>
  <si>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</si>
  <si>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</si>
  <si>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</si>
  <si>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</si>
  <si>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</si>
  <si>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</si>
  <si>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</si>
  <si>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</si>
  <si>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</si>
  <si>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</si>
  <si>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</si>
  <si>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</si>
  <si>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</si>
  <si>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</si>
  <si>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</si>
  <si>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</si>
  <si>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</si>
  <si>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</si>
  <si>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</si>
  <si>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</si>
  <si>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</si>
  <si>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</si>
  <si>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</si>
  <si>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</si>
  <si>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</si>
  <si>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</si>
  <si>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</si>
  <si>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</si>
  <si>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</si>
  <si>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</si>
  <si>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</si>
  <si>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</si>
  <si>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</si>
  <si>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</si>
  <si>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</si>
  <si>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</si>
  <si>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</si>
  <si>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</si>
  <si>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</si>
  <si>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</si>
  <si>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</si>
  <si>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</si>
  <si>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</si>
  <si>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</si>
  <si>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</si>
  <si>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</si>
  <si>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</si>
  <si>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</si>
  <si>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</si>
  <si>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</si>
  <si>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</si>
  <si>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</si>
  <si>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</si>
  <si>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</si>
  <si>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</si>
  <si>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</si>
  <si>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</si>
  <si>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</si>
  <si>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</si>
  <si>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</si>
  <si>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</si>
  <si>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</si>
  <si>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</si>
  <si>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</si>
  <si>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</si>
  <si>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</si>
  <si>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</si>
  <si>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</si>
  <si>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</si>
  <si>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</si>
  <si>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</si>
  <si>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</si>
  <si>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</si>
  <si>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</si>
  <si>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</si>
  <si>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</si>
  <si>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</si>
  <si>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</si>
  <si>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</si>
  <si>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</si>
  <si>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</si>
  <si>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</si>
  <si>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</si>
  <si>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</si>
  <si>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</si>
  <si>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</si>
  <si>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</si>
  <si>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</si>
  <si>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</si>
  <si>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</si>
  <si>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</si>
  <si>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</si>
  <si>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</si>
  <si>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</si>
  <si>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</si>
  <si>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</si>
  <si>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</si>
  <si>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</si>
  <si>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</si>
  <si>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</si>
  <si>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</si>
  <si>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</si>
  <si>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</si>
  <si>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</si>
  <si>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</si>
  <si>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</si>
  <si>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</si>
  <si>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</si>
  <si>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</si>
  <si>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</si>
  <si>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</si>
  <si>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</si>
  <si>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</si>
  <si>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</si>
  <si>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</si>
  <si>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</si>
  <si>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</si>
  <si>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</si>
  <si>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</si>
  <si>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</si>
  <si>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</si>
  <si>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</si>
  <si>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</si>
  <si>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</si>
  <si>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</si>
  <si>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</si>
  <si>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</si>
  <si>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</si>
  <si>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</si>
  <si>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</si>
  <si>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</si>
  <si>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</si>
  <si>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</si>
  <si>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</si>
  <si>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</si>
  <si>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</si>
  <si>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</si>
  <si>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</si>
  <si>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</si>
  <si>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</si>
  <si>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</si>
  <si>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</si>
  <si>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</si>
  <si>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</si>
  <si>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</si>
  <si>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</si>
  <si>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</si>
  <si>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</si>
  <si>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</si>
  <si>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</si>
  <si>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</si>
  <si>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</si>
  <si>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</si>
  <si>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</si>
  <si>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</si>
  <si>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</si>
  <si>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</si>
  <si>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</si>
  <si>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</si>
  <si>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</si>
  <si>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</si>
  <si>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</si>
  <si>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</si>
  <si>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</si>
  <si>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</si>
  <si>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</si>
  <si>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</si>
  <si>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</si>
  <si>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</si>
  <si>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</si>
  <si>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</si>
  <si>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</si>
  <si>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</si>
  <si>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</si>
  <si>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</si>
  <si>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</si>
  <si>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</si>
  <si>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</si>
  <si>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</si>
  <si>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</si>
  <si>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</si>
  <si>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</si>
  <si>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</si>
  <si>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</si>
  <si>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</si>
  <si>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</si>
  <si>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</si>
  <si>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</si>
  <si>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</si>
  <si>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</si>
  <si>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</si>
  <si>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</si>
  <si>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</si>
  <si>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</si>
  <si>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</si>
  <si>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</si>
  <si>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</si>
  <si>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</si>
  <si>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</si>
  <si>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</si>
  <si>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</si>
  <si>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</si>
  <si>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</si>
  <si>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</si>
  <si>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</si>
  <si>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</si>
  <si>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</si>
  <si>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</si>
  <si>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</si>
  <si>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</si>
  <si>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</si>
  <si>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</si>
  <si>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</si>
  <si>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</si>
  <si>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</si>
  <si>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</si>
  <si>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</si>
  <si>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</si>
  <si>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</si>
  <si>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</si>
  <si>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</si>
  <si>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</si>
  <si>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</si>
  <si>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</si>
  <si>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</si>
  <si>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</si>
  <si>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</si>
  <si>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</si>
  <si>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</si>
  <si>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</si>
  <si>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</si>
  <si>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</si>
  <si>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</si>
  <si>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</si>
  <si>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</si>
  <si>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</si>
  <si>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</si>
  <si>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</si>
  <si>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</si>
  <si>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</si>
  <si>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</si>
  <si>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</si>
  <si>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</si>
  <si>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</si>
  <si>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</si>
  <si>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</si>
  <si>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</si>
  <si>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</si>
  <si>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</si>
  <si>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</si>
  <si>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</si>
  <si>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</si>
  <si>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</si>
  <si>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</si>
  <si>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</si>
  <si>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</si>
  <si>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</si>
  <si>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</si>
  <si>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</si>
  <si>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</si>
  <si>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</si>
  <si>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</si>
  <si>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</si>
  <si>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</si>
  <si>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</si>
  <si>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</si>
  <si>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</si>
  <si>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</si>
  <si>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</si>
  <si>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</si>
  <si>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</si>
  <si>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</si>
  <si>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</si>
  <si>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</si>
  <si>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</si>
  <si>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</si>
  <si>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</si>
  <si>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</si>
  <si>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</si>
  <si>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</si>
  <si>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</si>
  <si>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</si>
  <si>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</si>
  <si>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</si>
  <si>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</si>
  <si>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</si>
  <si>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</si>
  <si>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</si>
  <si>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</si>
  <si>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</si>
  <si>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</si>
  <si>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</si>
  <si>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</si>
  <si>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</si>
  <si>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</si>
  <si>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</si>
  <si>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</si>
  <si>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</si>
  <si>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</si>
  <si>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</si>
  <si>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</si>
  <si>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</si>
  <si>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</si>
  <si>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</si>
  <si>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</si>
  <si>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</si>
  <si>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</si>
  <si>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</si>
  <si>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</si>
  <si>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</si>
  <si>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</si>
  <si>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</si>
  <si>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</si>
  <si>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</si>
  <si>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</si>
  <si>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</si>
  <si>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</si>
  <si>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</si>
  <si>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</si>
  <si>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</si>
  <si>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</si>
  <si>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</si>
  <si>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</si>
  <si>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</si>
  <si>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</si>
  <si>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</si>
  <si>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</si>
  <si>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</si>
  <si>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</si>
  <si>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</si>
  <si>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</si>
  <si>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</si>
  <si>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</si>
  <si>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</si>
  <si>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</si>
  <si>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</si>
  <si>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</si>
  <si>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</si>
  <si>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</si>
  <si>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</si>
  <si>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</si>
  <si>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</si>
  <si>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</si>
  <si>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</si>
  <si>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</si>
  <si>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</si>
  <si>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</si>
  <si>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</si>
  <si>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</si>
  <si>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</si>
  <si>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</si>
  <si>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</si>
  <si>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</si>
  <si>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</si>
  <si>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</si>
  <si>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</si>
  <si>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</si>
  <si>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</si>
  <si>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</si>
  <si>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</si>
  <si>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</si>
  <si>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</si>
  <si>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</si>
  <si>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</si>
  <si>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</si>
  <si>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</si>
  <si>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</si>
  <si>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</si>
  <si>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</si>
  <si>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</si>
  <si>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</si>
  <si>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</si>
  <si>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</si>
  <si>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</si>
  <si>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</si>
  <si>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</si>
  <si>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</si>
  <si>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</si>
  <si>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</si>
  <si>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</si>
  <si>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</si>
  <si>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</si>
  <si>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</si>
  <si>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</si>
  <si>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</si>
  <si>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</si>
  <si>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</si>
  <si>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</si>
  <si>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</si>
  <si>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</si>
  <si>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</si>
  <si>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</si>
  <si>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</si>
  <si>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</si>
  <si>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</si>
  <si>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</si>
  <si>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</si>
  <si>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</si>
  <si>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</si>
  <si>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</si>
  <si>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</si>
  <si>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</si>
  <si>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</si>
  <si>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</si>
  <si>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</si>
  <si>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</si>
  <si>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</si>
  <si>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</si>
  <si>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</si>
  <si>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</si>
  <si>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</si>
  <si>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</si>
  <si>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</si>
  <si>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</si>
  <si>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</si>
  <si>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</si>
  <si>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</si>
  <si>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</si>
  <si>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</si>
  <si>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</si>
  <si>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</si>
  <si>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</si>
  <si>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</si>
  <si>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</si>
  <si>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</si>
  <si>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</si>
  <si>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</si>
  <si>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</si>
  <si>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</si>
  <si>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</si>
  <si>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</si>
  <si>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</si>
  <si>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</si>
  <si>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</si>
  <si>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</si>
  <si>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</si>
  <si>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</si>
  <si>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</si>
  <si>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</si>
  <si>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</si>
  <si>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</si>
  <si>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</si>
  <si>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</si>
  <si>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</si>
  <si>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</si>
  <si>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</si>
  <si>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</si>
  <si>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</si>
  <si>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</si>
  <si>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</si>
  <si>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</si>
  <si>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</si>
  <si>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</si>
  <si>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</si>
  <si>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</si>
  <si>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</si>
  <si>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</si>
  <si>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</si>
  <si>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</si>
  <si>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</si>
  <si>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</si>
  <si>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</si>
  <si>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</si>
  <si>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</si>
  <si>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</si>
  <si>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</si>
  <si>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</si>
  <si>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</si>
  <si>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</si>
  <si>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</si>
  <si>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</si>
  <si>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</si>
  <si>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</si>
  <si>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</si>
  <si>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</si>
  <si>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</si>
  <si>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</si>
  <si>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</si>
  <si>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</si>
  <si>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</si>
  <si>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</si>
  <si>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</si>
  <si>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</si>
  <si>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</si>
  <si>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</si>
  <si>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</si>
  <si>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</si>
  <si>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</si>
  <si>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</si>
  <si>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</si>
  <si>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</si>
  <si>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</si>
  <si>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</si>
  <si>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</si>
  <si>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</si>
  <si>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</si>
  <si>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</si>
  <si>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</si>
  <si>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</si>
  <si>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</si>
  <si>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</si>
  <si>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</si>
  <si>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</si>
  <si>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</si>
  <si>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</si>
  <si>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</si>
  <si>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</si>
  <si>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</si>
  <si>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</si>
  <si>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</si>
  <si>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</si>
  <si>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</si>
  <si>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</si>
  <si>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</si>
  <si>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</si>
  <si>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</si>
  <si>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</si>
  <si>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</si>
  <si>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</si>
  <si>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</si>
  <si>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</si>
  <si>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</si>
  <si>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</si>
  <si>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</si>
  <si>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</si>
  <si>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</si>
  <si>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</si>
  <si>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</si>
  <si>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</si>
  <si>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</si>
  <si>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</si>
  <si>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</si>
  <si>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</si>
  <si>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</si>
  <si>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</si>
  <si>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</si>
  <si>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</si>
  <si>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</si>
  <si>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</si>
  <si>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</si>
  <si>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</si>
  <si>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</si>
  <si>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</si>
  <si>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</si>
  <si>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</si>
  <si>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</si>
  <si>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</si>
  <si>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</si>
  <si>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</si>
  <si>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</si>
  <si>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</si>
  <si>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</si>
  <si>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</si>
  <si>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</si>
  <si>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</si>
  <si>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</si>
  <si>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</si>
  <si>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</si>
  <si>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</si>
  <si>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</si>
  <si>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</si>
  <si>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</si>
  <si>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</si>
  <si>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</si>
  <si>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</si>
  <si>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</si>
  <si>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</si>
  <si>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</si>
  <si>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</si>
  <si>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</si>
  <si>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</si>
  <si>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</si>
  <si>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</si>
  <si>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</si>
  <si>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</si>
  <si>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</si>
  <si>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</si>
  <si>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</si>
  <si>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</si>
  <si>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</si>
  <si>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</si>
  <si>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</si>
  <si>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</si>
  <si>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</si>
  <si>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</si>
  <si>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</si>
  <si>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</si>
  <si>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</si>
  <si>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</si>
  <si>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</si>
  <si>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</si>
  <si>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</si>
  <si>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</si>
  <si>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</si>
  <si>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</si>
  <si>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</si>
  <si>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</si>
  <si>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</si>
  <si>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</si>
  <si>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</si>
  <si>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</si>
  <si>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</si>
  <si>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</si>
  <si>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</si>
  <si>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</si>
  <si>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</si>
  <si>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</si>
  <si>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</si>
  <si>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</si>
  <si>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</si>
  <si>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</si>
  <si>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</si>
  <si>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</si>
  <si>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</si>
  <si>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</si>
  <si>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</si>
  <si>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</si>
  <si>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</si>
  <si>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</si>
  <si>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</si>
  <si>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</si>
  <si>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</si>
  <si>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</si>
  <si>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</si>
  <si>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</si>
  <si>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</si>
  <si>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</si>
  <si>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</si>
  <si>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</si>
  <si>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</si>
  <si>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</si>
  <si>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</si>
  <si>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</si>
  <si>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</si>
  <si>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</si>
  <si>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</si>
  <si>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</si>
  <si>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</si>
  <si>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</si>
  <si>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</si>
  <si>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</si>
  <si>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</si>
  <si>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</si>
  <si>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</si>
  <si>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</si>
  <si>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</si>
  <si>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</si>
  <si>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</si>
  <si>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</si>
  <si>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</si>
  <si>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</si>
  <si>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</si>
  <si>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</si>
  <si>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</si>
  <si>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</si>
  <si>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</si>
  <si>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</si>
  <si>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</si>
  <si>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</si>
  <si>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</si>
  <si>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</si>
  <si>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</si>
  <si>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</si>
  <si>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</si>
  <si>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</si>
  <si>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</si>
  <si>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</si>
  <si>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</si>
  <si>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</si>
  <si>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</si>
  <si>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</si>
  <si>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</si>
  <si>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</si>
  <si>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</si>
  <si>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</si>
  <si>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</si>
  <si>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</si>
  <si>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</si>
  <si>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</si>
  <si>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</si>
  <si>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</si>
  <si>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</si>
  <si>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</si>
  <si>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</si>
  <si>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</si>
  <si>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</si>
  <si>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</si>
  <si>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</si>
  <si>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</si>
  <si>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</si>
  <si>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</si>
  <si>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</si>
  <si>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</si>
  <si>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</si>
  <si>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</si>
  <si>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</si>
  <si>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</si>
  <si>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</si>
  <si>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</si>
  <si>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</si>
  <si>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</si>
  <si>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</si>
  <si>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</si>
  <si>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</si>
  <si>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</si>
  <si>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</si>
  <si>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</si>
  <si>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</si>
  <si>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</si>
  <si>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</si>
  <si>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</si>
  <si>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</si>
  <si>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</si>
  <si>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</si>
  <si>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</si>
  <si>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</si>
  <si>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</si>
  <si>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</si>
  <si>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</si>
  <si>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</si>
  <si>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</si>
  <si>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</si>
  <si>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</si>
  <si>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</si>
  <si>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</si>
  <si>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</si>
  <si>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</si>
  <si>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</si>
  <si>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</si>
  <si>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</si>
  <si>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</si>
  <si>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</si>
  <si>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</si>
  <si>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</si>
  <si>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</si>
  <si>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</si>
  <si>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</si>
  <si>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</si>
  <si>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</si>
  <si>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</si>
  <si>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</si>
  <si>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</si>
  <si>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</si>
  <si>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</si>
  <si>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</si>
  <si>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</si>
  <si>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</si>
  <si>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</si>
  <si>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</si>
  <si>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</si>
  <si>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</si>
  <si>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</si>
  <si>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</si>
  <si>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</si>
  <si>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</si>
  <si>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</si>
  <si>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</si>
  <si>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</si>
  <si>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</si>
  <si>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</si>
  <si>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</si>
  <si>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</si>
  <si>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</si>
  <si>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</si>
  <si>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</si>
  <si>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</si>
  <si>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</si>
  <si>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</si>
  <si>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</si>
  <si>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</si>
  <si>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</si>
  <si>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</si>
  <si>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</si>
  <si>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</si>
  <si>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</si>
  <si>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</si>
  <si>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</si>
  <si>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</si>
  <si>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</si>
  <si>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</si>
  <si>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</si>
  <si>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</si>
  <si>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</si>
  <si>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</si>
  <si>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</si>
  <si>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</si>
  <si>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</si>
  <si>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</si>
  <si>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</si>
  <si>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</si>
  <si>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</si>
  <si>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</si>
  <si>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</si>
  <si>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</si>
  <si>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</si>
  <si>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</si>
  <si>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</si>
  <si>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</si>
  <si>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</si>
  <si>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</si>
  <si>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</si>
  <si>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</si>
  <si>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</si>
  <si>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</si>
  <si>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</si>
  <si>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</si>
  <si>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</si>
  <si>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</si>
  <si>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</si>
  <si>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</si>
  <si>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</si>
  <si>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</si>
  <si>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</si>
  <si>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</si>
  <si>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</si>
  <si>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</si>
  <si>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</si>
  <si>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</si>
  <si>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</si>
  <si>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</si>
  <si>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</si>
  <si>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</si>
  <si>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</si>
  <si>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</si>
  <si>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</si>
  <si>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</si>
  <si>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</si>
  <si>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</si>
  <si>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</si>
  <si>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</si>
  <si>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</si>
  <si>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</si>
  <si>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</si>
  <si>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</si>
  <si>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</si>
  <si>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</si>
  <si>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</si>
  <si>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</si>
  <si>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</si>
  <si>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</si>
  <si>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</si>
  <si>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</si>
  <si>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</si>
  <si>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</si>
  <si>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</si>
  <si>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</si>
  <si>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</si>
  <si>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</si>
  <si>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</si>
  <si>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</si>
  <si>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</si>
  <si>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</si>
  <si>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</si>
  <si>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</si>
  <si>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</si>
  <si>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</si>
  <si>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</si>
  <si>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</si>
  <si>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</si>
  <si>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</si>
  <si>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</si>
  <si>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</si>
  <si>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</si>
  <si>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</si>
  <si>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</si>
  <si>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</si>
  <si>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</si>
  <si>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</si>
  <si>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</si>
  <si>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</si>
  <si>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</si>
  <si>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</si>
  <si>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</si>
  <si>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</si>
  <si>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</si>
  <si>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</si>
  <si>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</si>
  <si>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</si>
  <si>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</si>
  <si>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</si>
  <si>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</si>
  <si>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</si>
  <si>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</si>
  <si>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</si>
  <si>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</si>
  <si>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</si>
  <si>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</si>
  <si>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</si>
  <si>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</si>
  <si>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</si>
  <si>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</si>
  <si>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</si>
  <si>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</si>
  <si>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</si>
  <si>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</si>
  <si>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</si>
  <si>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</si>
  <si>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</si>
  <si>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</si>
  <si>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</si>
  <si>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</si>
  <si>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</si>
  <si>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</si>
  <si>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</si>
  <si>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</si>
  <si>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</si>
  <si>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</si>
  <si>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</si>
  <si>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</si>
  <si>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</si>
  <si>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</si>
  <si>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</si>
  <si>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</si>
  <si>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</si>
  <si>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</si>
  <si>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</si>
  <si>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</si>
  <si>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</si>
  <si>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</si>
  <si>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</si>
  <si>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</si>
  <si>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</si>
  <si>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</si>
  <si>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</si>
  <si>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</si>
  <si>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</si>
  <si>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</si>
  <si>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</si>
  <si>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</si>
  <si>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</si>
  <si>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</si>
  <si>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</si>
  <si>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</si>
  <si>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</si>
  <si>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</si>
  <si>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</si>
  <si>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</si>
  <si>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</si>
  <si>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</si>
  <si>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</si>
  <si>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</si>
  <si>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</si>
  <si>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</si>
  <si>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</si>
  <si>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</si>
  <si>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</si>
  <si>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</si>
  <si>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</si>
  <si>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</si>
  <si>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</si>
  <si>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</si>
  <si>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</si>
  <si>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</si>
  <si>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</si>
  <si>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</si>
  <si>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</si>
  <si>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</si>
  <si>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</si>
  <si>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</si>
  <si>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</si>
  <si>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</si>
  <si>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</si>
  <si>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</si>
  <si>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</si>
  <si>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</si>
  <si>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</si>
  <si>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</si>
  <si>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</si>
  <si>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</si>
  <si>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</si>
  <si>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</si>
  <si>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</si>
  <si>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</si>
  <si>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</si>
  <si>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</si>
  <si>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</si>
  <si>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</si>
  <si>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</si>
  <si>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</si>
  <si>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</si>
  <si>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</si>
  <si>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</si>
  <si>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</si>
  <si>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</si>
  <si>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</si>
  <si>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</si>
  <si>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</si>
  <si>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</si>
  <si>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</si>
  <si>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</si>
  <si>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</si>
  <si>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</si>
  <si>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</si>
  <si>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</si>
  <si>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</si>
  <si>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</si>
  <si>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</si>
  <si>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</si>
  <si>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</si>
  <si>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</si>
  <si>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</si>
  <si>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</si>
  <si>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</si>
  <si>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</si>
  <si>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</si>
  <si>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</si>
  <si>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</si>
  <si>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</si>
  <si>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</si>
  <si>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</si>
  <si>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</si>
  <si>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</si>
  <si>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</si>
  <si>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</si>
  <si>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</si>
  <si>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</si>
  <si>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</si>
  <si>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</si>
  <si>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</si>
  <si>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</si>
  <si>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</si>
  <si>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</si>
  <si>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</si>
  <si>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</si>
  <si>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</si>
  <si>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</si>
  <si>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</si>
  <si>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</si>
  <si>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</si>
  <si>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</si>
  <si>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</si>
  <si>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</si>
  <si>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</si>
  <si>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</si>
  <si>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</si>
  <si>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</si>
  <si>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</si>
  <si>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</si>
  <si>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</si>
  <si>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</si>
  <si>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</si>
  <si>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</si>
  <si>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</si>
  <si>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</si>
  <si>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</si>
  <si>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</si>
  <si>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</si>
  <si>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</si>
  <si>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</si>
  <si>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</si>
  <si>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</si>
  <si>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</si>
  <si>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</si>
  <si>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</si>
  <si>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</si>
  <si>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</si>
  <si>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</si>
  <si>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</si>
  <si>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</si>
  <si>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</si>
  <si>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</si>
  <si>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</si>
  <si>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</si>
  <si>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</si>
  <si>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</si>
  <si>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</si>
  <si>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</si>
  <si>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</si>
  <si>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</si>
  <si>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</si>
  <si>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</si>
  <si>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</si>
  <si>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</si>
  <si>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</si>
  <si>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</si>
  <si>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</si>
  <si>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</si>
  <si>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</si>
  <si>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</si>
  <si>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</si>
  <si>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</si>
  <si>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</si>
  <si>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</si>
  <si>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</si>
  <si>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</si>
  <si>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</si>
  <si>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</si>
  <si>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</si>
  <si>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</si>
  <si>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</si>
  <si>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</si>
  <si>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</si>
  <si>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</si>
  <si>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</si>
  <si>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</si>
  <si>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</si>
  <si>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</si>
  <si>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</si>
  <si>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</si>
  <si>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</si>
  <si>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</si>
  <si>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</si>
  <si>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</si>
  <si>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</si>
  <si>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</si>
  <si>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</si>
  <si>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</si>
  <si>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</si>
  <si>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</si>
  <si>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</si>
  <si>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</si>
  <si>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</si>
  <si>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</si>
  <si>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</si>
  <si>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</si>
  <si>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</si>
  <si>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</si>
  <si>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</si>
  <si>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</si>
  <si>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</si>
  <si>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</si>
  <si>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</si>
  <si>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</si>
  <si>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</si>
  <si>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</si>
  <si>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</si>
  <si>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</si>
  <si>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</si>
  <si>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</si>
  <si>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</si>
  <si>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</si>
  <si>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</si>
  <si>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</si>
  <si>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</si>
  <si>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</si>
  <si>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</si>
  <si>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</si>
  <si>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</si>
  <si>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</si>
  <si>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</si>
  <si>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</si>
  <si>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</si>
  <si>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</si>
  <si>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</si>
  <si>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</si>
  <si>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</si>
  <si>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</si>
  <si>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</si>
  <si>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</si>
  <si>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</si>
  <si>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</si>
  <si>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</si>
  <si>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</si>
  <si>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</si>
  <si>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</si>
  <si>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</si>
  <si>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</si>
  <si>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</si>
  <si>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</si>
  <si>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</si>
  <si>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</si>
  <si>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</si>
  <si>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</si>
  <si>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</si>
  <si>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</si>
  <si>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</si>
  <si>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</si>
  <si>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</si>
  <si>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</si>
  <si>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</si>
  <si>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</si>
  <si>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</si>
  <si>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</si>
  <si>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</si>
  <si>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</si>
  <si>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</si>
  <si>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</si>
  <si>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</si>
  <si>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</si>
  <si>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</si>
  <si>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</si>
  <si>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</si>
  <si>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</si>
  <si>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</si>
  <si>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</si>
  <si>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</si>
  <si>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</si>
  <si>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</si>
  <si>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</si>
  <si>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</si>
  <si>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</si>
  <si>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</si>
  <si>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</si>
  <si>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</si>
  <si>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</si>
  <si>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</si>
  <si>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</si>
  <si>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</si>
  <si>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</si>
  <si>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</si>
  <si>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</si>
  <si>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</si>
  <si>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</si>
  <si>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</si>
  <si>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</si>
  <si>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</si>
  <si>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</si>
  <si>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</si>
  <si>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</si>
  <si>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</si>
  <si>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</si>
  <si>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</si>
  <si>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</si>
  <si>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</si>
  <si>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</si>
  <si>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</si>
  <si>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</si>
  <si>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</si>
  <si>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</si>
  <si>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</si>
  <si>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</si>
  <si>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</si>
  <si>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</si>
  <si>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</si>
  <si>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</si>
  <si>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</si>
  <si>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</si>
  <si>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</si>
  <si>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</si>
  <si>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</si>
  <si>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</si>
  <si>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</si>
  <si>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</si>
  <si>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</si>
  <si>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</si>
  <si>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</si>
  <si>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</si>
  <si>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</si>
  <si>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</si>
  <si>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</si>
  <si>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</si>
  <si>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</si>
  <si>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</si>
  <si>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</si>
  <si>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</si>
  <si>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</si>
  <si>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</si>
  <si>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</si>
  <si>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</si>
  <si>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</si>
  <si>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</si>
  <si>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</si>
  <si>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</si>
  <si>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</si>
  <si>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</si>
  <si>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</si>
  <si>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</si>
  <si>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</si>
  <si>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</si>
  <si>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</si>
  <si>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</si>
  <si>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</si>
  <si>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</si>
  <si>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</si>
  <si>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</si>
  <si>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</si>
  <si>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</si>
  <si>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</si>
  <si>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</si>
  <si>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</si>
  <si>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</si>
  <si>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</si>
  <si>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</si>
  <si>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</si>
  <si>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</si>
  <si>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</si>
  <si>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</si>
  <si>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</si>
  <si>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</si>
  <si>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</si>
  <si>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</si>
  <si>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</si>
  <si>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</si>
  <si>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</si>
  <si>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</si>
  <si>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</si>
  <si>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</si>
  <si>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</si>
  <si>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</si>
  <si>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</si>
  <si>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</si>
  <si>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</si>
  <si>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</si>
  <si>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</si>
  <si>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</si>
  <si>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</si>
  <si>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</si>
  <si>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</si>
  <si>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</si>
  <si>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</si>
  <si>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</si>
  <si>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</si>
  <si>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</si>
  <si>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</si>
  <si>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</si>
  <si>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</si>
  <si>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</si>
  <si>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</si>
  <si>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</si>
  <si>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</si>
  <si>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</si>
  <si>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</si>
  <si>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</si>
  <si>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</si>
  <si>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</si>
  <si>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</si>
  <si>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</si>
  <si>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</si>
  <si>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</si>
  <si>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</si>
  <si>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</si>
  <si>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</si>
  <si>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</si>
  <si>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</si>
  <si>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</si>
  <si>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</si>
  <si>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</si>
  <si>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</si>
  <si>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</si>
  <si>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</si>
  <si>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</si>
  <si>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</si>
  <si>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</si>
  <si>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</si>
  <si>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</si>
  <si>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</si>
  <si>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</si>
  <si>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</si>
  <si>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</si>
  <si>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</si>
  <si>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</si>
  <si>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</si>
  <si>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</si>
  <si>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</si>
  <si>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</si>
  <si>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</si>
  <si>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</si>
  <si>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</si>
  <si>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</si>
  <si>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</si>
  <si>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</si>
  <si>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</si>
  <si>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</si>
  <si>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</si>
  <si>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</si>
  <si>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</si>
  <si>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</si>
  <si>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</si>
  <si>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</si>
  <si>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</si>
  <si>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</si>
  <si>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</si>
  <si>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</si>
  <si>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</si>
  <si>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</si>
  <si>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</si>
  <si>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</si>
  <si>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</si>
  <si>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</si>
  <si>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</si>
  <si>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</si>
  <si>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</si>
  <si>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</si>
  <si>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</si>
  <si>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</si>
  <si>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</si>
  <si>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</si>
  <si>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</si>
  <si>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</si>
  <si>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</si>
  <si>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</si>
  <si>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</si>
  <si>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</si>
  <si>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</si>
  <si>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</si>
  <si>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</si>
  <si>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</si>
  <si>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</si>
  <si>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</si>
  <si>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</si>
  <si>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</si>
  <si>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</si>
  <si>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</si>
  <si>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</si>
  <si>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</si>
  <si>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</si>
  <si>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</si>
  <si>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</si>
  <si>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</si>
  <si>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</si>
  <si>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</si>
  <si>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</si>
  <si>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</si>
  <si>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</si>
  <si>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</si>
  <si>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</si>
  <si>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</si>
  <si>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</si>
  <si>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</si>
  <si>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</si>
  <si>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</si>
  <si>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</si>
  <si>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</si>
  <si>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</si>
  <si>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</si>
  <si>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</si>
  <si>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</si>
  <si>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</si>
  <si>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</si>
  <si>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</si>
  <si>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</si>
  <si>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</si>
  <si>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</si>
  <si>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</si>
  <si>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</si>
  <si>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</si>
  <si>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</si>
  <si>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</si>
  <si>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</si>
  <si>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</si>
  <si>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</si>
  <si>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</si>
  <si>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</si>
  <si>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</si>
  <si>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</si>
  <si>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</si>
  <si>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</si>
  <si>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</si>
  <si>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</si>
  <si>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</si>
  <si>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</si>
  <si>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</si>
  <si>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</si>
  <si>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</si>
  <si>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</si>
  <si>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</si>
  <si>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</si>
  <si>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</si>
  <si>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</si>
  <si>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</si>
  <si>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</si>
  <si>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</si>
  <si>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</si>
  <si>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</si>
  <si>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</si>
  <si>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</si>
  <si>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</si>
  <si>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</si>
  <si>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</si>
  <si>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</si>
  <si>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</si>
  <si>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</si>
  <si>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</si>
  <si>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</si>
  <si>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</si>
  <si>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</si>
  <si>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</si>
  <si>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</si>
  <si>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</si>
  <si>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</si>
  <si>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</si>
  <si>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</si>
  <si>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</si>
  <si>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</si>
  <si>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</si>
  <si>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</si>
  <si>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</si>
  <si>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</si>
  <si>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</si>
  <si>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</si>
  <si>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</si>
  <si>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</si>
  <si>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</si>
  <si>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</si>
  <si>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</si>
  <si>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</si>
  <si>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</si>
  <si>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</si>
  <si>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</si>
  <si>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</si>
  <si>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</si>
  <si>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</si>
  <si>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</si>
  <si>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</si>
  <si>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</si>
  <si>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</si>
  <si>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</si>
  <si>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</si>
  <si>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</si>
  <si>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</si>
  <si>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</si>
  <si>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</si>
  <si>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</si>
  <si>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</si>
  <si>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</si>
  <si>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</si>
  <si>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</si>
  <si>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</si>
  <si>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</si>
  <si>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</si>
  <si>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</si>
  <si>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</si>
  <si>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</si>
  <si>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</si>
  <si>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</si>
  <si>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</si>
  <si>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</si>
  <si>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</si>
  <si>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</si>
  <si>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</si>
  <si>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</si>
  <si>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</si>
  <si>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</si>
  <si>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</si>
  <si>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</si>
  <si>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</si>
  <si>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</si>
  <si>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</si>
  <si>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</si>
  <si>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</si>
  <si>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</si>
  <si>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</si>
  <si>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</si>
  <si>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</si>
  <si>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</si>
  <si>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</si>
  <si>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</si>
  <si>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</si>
  <si>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</si>
  <si>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</si>
  <si>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</si>
  <si>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</si>
  <si>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</si>
  <si>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</si>
  <si>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</si>
  <si>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</si>
  <si>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</si>
  <si>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</si>
  <si>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</si>
  <si>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</si>
  <si>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</si>
  <si>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</si>
  <si>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</si>
  <si>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</si>
  <si>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</si>
  <si>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</si>
  <si>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</si>
  <si>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</si>
  <si>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</si>
  <si>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</si>
  <si>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</si>
  <si>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</si>
  <si>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</si>
  <si>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</si>
  <si>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</si>
  <si>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</si>
  <si>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</si>
  <si>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</si>
  <si>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</si>
  <si>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</si>
  <si>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</si>
  <si>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</si>
  <si>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</si>
  <si>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</si>
  <si>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</si>
  <si>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</si>
  <si>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</si>
  <si>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</si>
  <si>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</si>
  <si>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</si>
  <si>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</si>
  <si>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</si>
  <si>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</si>
  <si>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</si>
  <si>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</si>
  <si>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</si>
  <si>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</si>
  <si>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</si>
  <si>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</si>
  <si>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</si>
  <si>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</si>
  <si>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</si>
  <si>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</si>
  <si>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</si>
  <si>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</si>
  <si>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</si>
  <si>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</si>
  <si>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</si>
  <si>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</si>
  <si>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</si>
  <si>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</si>
  <si>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</si>
  <si>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</si>
  <si>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</si>
  <si>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</si>
  <si>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</si>
  <si>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</si>
  <si>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</si>
  <si>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</si>
  <si>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</si>
  <si>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</si>
  <si>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</si>
  <si>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</si>
  <si>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</si>
  <si>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</si>
  <si>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</si>
  <si>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</si>
  <si>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</si>
  <si>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</si>
  <si>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</si>
  <si>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</si>
  <si>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</si>
  <si>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</si>
  <si>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</si>
  <si>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</si>
  <si>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</si>
  <si>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</si>
  <si>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</si>
  <si>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</si>
  <si>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</si>
  <si>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</si>
  <si>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</si>
  <si>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</si>
  <si>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</si>
  <si>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</si>
  <si>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</si>
  <si>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</si>
  <si>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</si>
  <si>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</si>
  <si>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</si>
  <si>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</si>
  <si>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</si>
  <si>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</si>
  <si>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</si>
  <si>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</si>
  <si>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</si>
  <si>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</si>
  <si>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</si>
  <si>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</si>
  <si>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</si>
  <si>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</si>
  <si>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</si>
  <si>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</si>
  <si>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</si>
  <si>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</si>
  <si>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</si>
  <si>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</si>
  <si>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</si>
  <si>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</si>
  <si>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</si>
  <si>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</si>
  <si>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</si>
  <si>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</si>
  <si>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</si>
  <si>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</si>
  <si>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</si>
  <si>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</si>
  <si>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</si>
  <si>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</si>
  <si>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</si>
  <si>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</si>
  <si>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</si>
  <si>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</si>
  <si>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</si>
  <si>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</si>
  <si>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</si>
  <si>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</si>
  <si>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</si>
  <si>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</si>
  <si>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</si>
  <si>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</si>
  <si>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</si>
  <si>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</si>
  <si>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</si>
  <si>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</si>
  <si>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</si>
  <si>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</si>
  <si>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</si>
  <si>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</si>
  <si>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</si>
  <si>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</si>
  <si>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</si>
  <si>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</si>
  <si>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</si>
  <si>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</si>
  <si>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</si>
  <si>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</si>
  <si>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</si>
  <si>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</si>
  <si>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</si>
  <si>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</si>
  <si>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</si>
  <si>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</si>
  <si>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</si>
  <si>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</si>
  <si>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</si>
  <si>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</si>
  <si>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</si>
  <si>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</si>
  <si>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</si>
  <si>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</si>
  <si>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</si>
  <si>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</si>
  <si>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</si>
  <si>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</si>
  <si>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</si>
  <si>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</si>
  <si>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</si>
  <si>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</si>
  <si>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</si>
  <si>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</si>
  <si>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</si>
  <si>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</si>
  <si>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</si>
  <si>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</si>
  <si>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</si>
  <si>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</si>
  <si>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</si>
  <si>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</si>
  <si>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</si>
  <si>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</si>
  <si>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</si>
  <si>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</si>
  <si>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</si>
  <si>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</si>
  <si>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</si>
  <si>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</si>
  <si>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</si>
  <si>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</si>
  <si>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</si>
  <si>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</si>
  <si>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</si>
  <si>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</si>
  <si>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</si>
  <si>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</si>
  <si>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</si>
  <si>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</si>
  <si>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</si>
  <si>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</si>
  <si>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</si>
  <si>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</si>
  <si>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</si>
  <si>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</si>
  <si>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</si>
  <si>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</si>
  <si>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</si>
  <si>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</si>
  <si>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</si>
  <si>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</si>
  <si>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</si>
  <si>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</si>
  <si>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</si>
  <si>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</si>
  <si>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</si>
  <si>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</si>
  <si>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</si>
  <si>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</si>
  <si>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</si>
  <si>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</si>
  <si>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</si>
  <si>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</si>
  <si>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</si>
  <si>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</si>
  <si>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</si>
  <si>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</si>
  <si>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</si>
  <si>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</si>
  <si>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</si>
  <si>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</si>
  <si>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</si>
  <si>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</si>
  <si>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</si>
  <si>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</si>
  <si>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</si>
  <si>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</si>
  <si>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</si>
  <si>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</si>
  <si>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</si>
  <si>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</si>
  <si>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</si>
  <si>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</si>
  <si>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</si>
  <si>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</si>
  <si>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</si>
  <si>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</si>
  <si>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</si>
  <si>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</si>
  <si>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</si>
  <si>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</si>
  <si>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</si>
  <si>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</si>
  <si>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</si>
  <si>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</si>
  <si>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</si>
  <si>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</si>
  <si>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</si>
  <si>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</si>
  <si>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</si>
  <si>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</si>
  <si>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</si>
  <si>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</si>
  <si>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</si>
  <si>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</si>
  <si>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</si>
  <si>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</si>
  <si>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</si>
  <si>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</si>
  <si>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</si>
  <si>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</si>
  <si>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</si>
  <si>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</si>
  <si>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</si>
  <si>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</si>
  <si>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</si>
  <si>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</si>
  <si>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</si>
  <si>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</si>
  <si>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</si>
  <si>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</si>
  <si>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</si>
  <si>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</si>
  <si>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</si>
  <si>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</si>
  <si>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</si>
  <si>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</si>
  <si>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</si>
  <si>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</si>
  <si>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</si>
  <si>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</si>
  <si>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</si>
  <si>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</si>
  <si>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</si>
  <si>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</si>
  <si>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</si>
  <si>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</si>
  <si>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</si>
  <si>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</si>
  <si>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</si>
  <si>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</si>
  <si>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</si>
  <si>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</si>
  <si>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</si>
  <si>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</si>
  <si>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</si>
  <si>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</si>
  <si>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</si>
  <si>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</si>
  <si>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</si>
  <si>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</si>
  <si>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</si>
  <si>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</si>
  <si>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</si>
  <si>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</si>
  <si>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</si>
  <si>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</si>
  <si>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</si>
  <si>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</si>
  <si>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</si>
  <si>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</si>
  <si>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</si>
  <si>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</si>
  <si>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</si>
  <si>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</si>
  <si>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</si>
  <si>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</si>
  <si>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</si>
  <si>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</si>
  <si>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</si>
  <si>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</si>
  <si>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</si>
  <si>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</si>
  <si>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</si>
  <si>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</si>
  <si>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</si>
  <si>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</si>
  <si>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</si>
  <si>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</si>
  <si>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</si>
  <si>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</si>
  <si>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</si>
  <si>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</si>
  <si>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</si>
  <si>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</si>
  <si>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</si>
  <si>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</si>
  <si>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</si>
  <si>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</si>
  <si>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</si>
  <si>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</si>
  <si>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</si>
  <si>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</si>
  <si>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</si>
  <si>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</si>
  <si>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</si>
  <si>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</si>
  <si>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</si>
  <si>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</si>
  <si>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</si>
  <si>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</si>
  <si>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</si>
  <si>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</si>
  <si>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</si>
  <si>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</si>
  <si>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</si>
  <si>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</si>
  <si>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</si>
  <si>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</si>
  <si>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</si>
  <si>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</si>
  <si>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</si>
  <si>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</si>
  <si>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</si>
  <si>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</si>
  <si>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</si>
  <si>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</si>
  <si>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</si>
  <si>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</si>
  <si>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</si>
  <si>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</si>
  <si>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</si>
  <si>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</si>
  <si>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</si>
  <si>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</si>
  <si>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</si>
  <si>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</si>
  <si>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</si>
  <si>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</si>
  <si>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</si>
  <si>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</si>
  <si>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</si>
  <si>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</si>
  <si>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</si>
  <si>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</si>
  <si>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</si>
  <si>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</si>
  <si>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</si>
  <si>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</si>
  <si>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</si>
  <si>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</si>
  <si>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</si>
  <si>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</si>
  <si>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</si>
  <si>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</si>
  <si>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</si>
  <si>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</si>
  <si>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</si>
  <si>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</si>
  <si>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</si>
  <si>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</si>
  <si>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</si>
  <si>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</si>
  <si>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</si>
  <si>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</si>
  <si>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</si>
  <si>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</si>
  <si>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</si>
  <si>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</si>
  <si>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</si>
  <si>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</si>
  <si>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</si>
  <si>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</si>
  <si>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</si>
  <si>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</si>
  <si>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</si>
  <si>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</si>
  <si>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</si>
  <si>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</si>
  <si>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</si>
  <si>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</si>
  <si>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</si>
  <si>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</si>
  <si>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</si>
  <si>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</si>
  <si>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</si>
  <si>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</si>
  <si>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</si>
  <si>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</si>
  <si>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</si>
  <si>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</si>
  <si>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</si>
  <si>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</si>
  <si>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</si>
  <si>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</si>
  <si>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</si>
  <si>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</si>
  <si>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</si>
  <si>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</si>
  <si>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</si>
  <si>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</si>
  <si>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</si>
  <si>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</si>
  <si>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</si>
  <si>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</si>
  <si>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</si>
  <si>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</si>
  <si>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</si>
  <si>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</si>
  <si>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</si>
  <si>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</si>
  <si>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</si>
  <si>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</si>
  <si>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</si>
  <si>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</si>
  <si>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</si>
  <si>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</si>
  <si>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</si>
  <si>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</si>
  <si>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</si>
  <si>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</si>
  <si>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</si>
  <si>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</si>
  <si>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</si>
  <si>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</si>
  <si>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</si>
  <si>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</si>
  <si>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</si>
  <si>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</si>
  <si>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</si>
  <si>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</si>
  <si>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</si>
  <si>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</si>
  <si>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</si>
  <si>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</si>
  <si>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</si>
  <si>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</si>
  <si>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</si>
  <si>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</si>
  <si>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</si>
  <si>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</si>
  <si>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</si>
  <si>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</si>
  <si>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</si>
  <si>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</si>
  <si>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</si>
  <si>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</si>
  <si>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</si>
  <si>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</si>
  <si>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</si>
  <si>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</si>
  <si>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</si>
  <si>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</si>
  <si>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</si>
  <si>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</si>
  <si>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</si>
  <si>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</si>
  <si>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</si>
  <si>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</si>
  <si>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</si>
  <si>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</si>
  <si>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</si>
  <si>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</si>
  <si>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</si>
  <si>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</si>
  <si>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</si>
  <si>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</si>
  <si>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</si>
  <si>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</si>
  <si>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</si>
  <si>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</si>
  <si>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</si>
  <si>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</si>
  <si>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</si>
  <si>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</si>
  <si>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</si>
  <si>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</si>
  <si>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</si>
  <si>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</si>
  <si>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</si>
  <si>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</si>
  <si>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</si>
  <si>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</si>
  <si>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</si>
  <si>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</si>
  <si>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</si>
  <si>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</si>
  <si>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</si>
  <si>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</si>
  <si>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</si>
  <si>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</si>
  <si>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</si>
  <si>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</si>
  <si>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</si>
  <si>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</si>
  <si>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</si>
  <si>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</si>
  <si>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</si>
  <si>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</si>
  <si>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</si>
  <si>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</si>
  <si>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</si>
  <si>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</si>
  <si>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</si>
  <si>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</si>
  <si>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</si>
  <si>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</si>
  <si>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</si>
  <si>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</si>
  <si>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</si>
  <si>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</si>
  <si>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</si>
  <si>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</si>
  <si>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</si>
  <si>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</si>
  <si>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</si>
  <si>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</si>
  <si>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</si>
  <si>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</si>
  <si>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</si>
  <si>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</si>
  <si>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</si>
  <si>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</si>
  <si>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</si>
  <si>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</si>
  <si>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</si>
  <si>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</si>
  <si>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</si>
  <si>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</si>
  <si>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</si>
  <si>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</si>
  <si>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</si>
  <si>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</si>
  <si>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</si>
  <si>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</si>
  <si>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</si>
  <si>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</si>
  <si>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</si>
  <si>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</si>
  <si>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</si>
  <si>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</si>
  <si>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</si>
  <si>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</si>
  <si>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</si>
  <si>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</si>
  <si>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</si>
  <si>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</si>
  <si>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</si>
  <si>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</si>
  <si>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</si>
  <si>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</si>
  <si>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</si>
  <si>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</si>
  <si>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</si>
  <si>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</si>
  <si>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</si>
  <si>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</si>
  <si>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</si>
  <si>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</si>
  <si>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</si>
  <si>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</si>
  <si>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</si>
  <si>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</si>
  <si>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</si>
  <si>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</si>
  <si>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</si>
  <si>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</si>
  <si>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</si>
  <si>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</si>
  <si>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</si>
  <si>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</si>
  <si>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</si>
  <si>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</si>
  <si>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</si>
  <si>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</si>
  <si>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</si>
  <si>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</si>
  <si>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</si>
  <si>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</si>
  <si>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</si>
  <si>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</si>
  <si>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</si>
  <si>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</si>
  <si>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</si>
  <si>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</si>
  <si>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</si>
  <si>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</si>
  <si>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</si>
  <si>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</si>
  <si>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</si>
  <si>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</si>
  <si>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</si>
  <si>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</si>
  <si>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</si>
  <si>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</si>
  <si>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</si>
  <si>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</si>
  <si>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</si>
  <si>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</si>
  <si>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</si>
  <si>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</si>
  <si>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</si>
  <si>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</si>
  <si>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</si>
  <si>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</si>
  <si>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</si>
  <si>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</si>
  <si>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</si>
  <si>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</si>
  <si>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</si>
  <si>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</si>
  <si>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</si>
  <si>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</si>
  <si>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</si>
  <si>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</si>
  <si>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</si>
  <si>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</si>
  <si>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</si>
  <si>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</si>
  <si>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</si>
  <si>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</si>
  <si>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</si>
  <si>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</si>
  <si>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</si>
  <si>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</si>
  <si>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</si>
  <si>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</si>
  <si>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</si>
  <si>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</si>
  <si>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</si>
  <si>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</si>
  <si>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</si>
  <si>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</si>
  <si>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</si>
  <si>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</si>
  <si>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</si>
  <si>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</si>
  <si>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</si>
  <si>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</si>
  <si>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</si>
  <si>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</si>
  <si>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</si>
  <si>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</si>
  <si>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</si>
  <si>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</si>
  <si>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</si>
  <si>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</si>
  <si>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</si>
  <si>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</si>
  <si>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</si>
  <si>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</si>
  <si>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</si>
  <si>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</si>
  <si>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</si>
  <si>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</si>
  <si>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</si>
  <si>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</si>
  <si>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</si>
  <si>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</si>
  <si>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</si>
  <si>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</si>
  <si>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</si>
  <si>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</si>
  <si>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</si>
  <si>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</si>
  <si>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</si>
  <si>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</si>
  <si>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</si>
  <si>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</si>
  <si>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</si>
  <si>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</si>
  <si>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</si>
  <si>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</si>
  <si>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</si>
  <si>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</si>
  <si>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</si>
  <si>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</si>
  <si>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</si>
  <si>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</si>
  <si>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</si>
  <si>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</si>
  <si>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</si>
  <si>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</si>
  <si>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</si>
  <si>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</si>
  <si>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</si>
  <si>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</si>
  <si>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</si>
  <si>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</si>
  <si>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</si>
  <si>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</si>
  <si>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</si>
  <si>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</si>
  <si>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</si>
  <si>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</si>
  <si>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</si>
  <si>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</si>
  <si>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</si>
  <si>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</si>
  <si>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</si>
  <si>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</si>
  <si>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</si>
  <si>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</si>
  <si>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</si>
  <si>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</si>
  <si>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</si>
  <si>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</si>
  <si>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</si>
  <si>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</si>
  <si>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</si>
  <si>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</si>
  <si>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</si>
  <si>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</si>
  <si>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</si>
  <si>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</si>
  <si>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</si>
  <si>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</si>
  <si>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</si>
  <si>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</si>
  <si>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</si>
  <si>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</si>
  <si>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</si>
  <si>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</si>
  <si>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</si>
  <si>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</si>
  <si>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</si>
  <si>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</si>
  <si>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</si>
  <si>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</si>
  <si>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</si>
  <si>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</si>
  <si>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</si>
  <si>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</si>
  <si>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</si>
  <si>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</si>
  <si>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</si>
  <si>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</si>
  <si>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</si>
  <si>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</si>
  <si>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</si>
  <si>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</si>
  <si>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</si>
  <si>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</si>
  <si>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</si>
  <si>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</si>
  <si>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</si>
  <si>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</si>
  <si>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</si>
  <si>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</si>
  <si>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</si>
  <si>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</si>
  <si>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</si>
  <si>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</si>
  <si>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</si>
  <si>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</si>
  <si>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</si>
  <si>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</si>
  <si>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</si>
  <si>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</si>
  <si>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</si>
  <si>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</si>
  <si>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</si>
  <si>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</si>
  <si>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</si>
  <si>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</si>
  <si>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</si>
  <si>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</si>
  <si>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</si>
  <si>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</si>
  <si>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</si>
  <si>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</si>
  <si>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</si>
  <si>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</si>
  <si>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</si>
  <si>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</si>
  <si>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</si>
  <si>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</si>
  <si>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</si>
  <si>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</si>
  <si>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</si>
  <si>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</si>
  <si>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</si>
  <si>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</si>
  <si>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</si>
  <si>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</si>
  <si>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</si>
  <si>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</si>
  <si>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</si>
  <si>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</si>
  <si>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</si>
  <si>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</si>
  <si>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</si>
  <si>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</si>
  <si>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</si>
  <si>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</si>
  <si>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</si>
  <si>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</si>
  <si>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</si>
  <si>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</si>
  <si>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</si>
  <si>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</si>
  <si>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</si>
  <si>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</si>
  <si>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</si>
  <si>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</si>
  <si>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</si>
  <si>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</si>
  <si>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</si>
  <si>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</si>
  <si>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</si>
  <si>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</si>
  <si>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</si>
  <si>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</si>
  <si>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</si>
  <si>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</si>
  <si>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</si>
  <si>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</si>
  <si>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</si>
  <si>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</si>
  <si>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</si>
  <si>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</si>
  <si>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</si>
  <si>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</si>
  <si>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</si>
  <si>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</si>
  <si>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</si>
  <si>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</si>
  <si>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</si>
  <si>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</si>
  <si>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</si>
  <si>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</si>
  <si>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</si>
  <si>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</si>
  <si>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</si>
  <si>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</si>
  <si>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</si>
  <si>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</si>
  <si>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</si>
  <si>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</si>
  <si>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</si>
  <si>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</si>
  <si>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</si>
  <si>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</si>
  <si>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</si>
  <si>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</si>
  <si>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</si>
  <si>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</si>
  <si>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</si>
  <si>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</si>
  <si>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</si>
  <si>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</si>
  <si>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</si>
  <si>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</si>
  <si>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</si>
  <si>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</si>
  <si>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</si>
  <si>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</si>
  <si>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</si>
  <si>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</si>
  <si>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</si>
  <si>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</si>
  <si>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</si>
  <si>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</si>
  <si>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</si>
  <si>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</si>
  <si>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</si>
  <si>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</si>
  <si>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</si>
  <si>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</si>
  <si>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</si>
  <si>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</si>
  <si>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</si>
  <si>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</si>
  <si>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</si>
  <si>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</si>
  <si>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</si>
  <si>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</si>
  <si>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</si>
  <si>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</si>
  <si>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</si>
  <si>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</si>
  <si>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</si>
  <si>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</si>
  <si>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</si>
  <si>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</si>
  <si>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</si>
  <si>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</si>
  <si>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</si>
  <si>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</si>
  <si>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</si>
  <si>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</si>
  <si>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</si>
  <si>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</si>
  <si>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</si>
  <si>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</si>
  <si>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</si>
  <si>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</si>
  <si>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</si>
  <si>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</si>
  <si>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</si>
  <si>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</si>
  <si>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</si>
  <si>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</si>
  <si>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</si>
  <si>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</si>
  <si>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</si>
  <si>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</si>
  <si>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</si>
  <si>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</si>
  <si>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</si>
  <si>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</si>
  <si>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</si>
  <si>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</si>
  <si>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</si>
  <si>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</si>
  <si>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</si>
  <si>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</si>
  <si>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</si>
  <si>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</si>
  <si>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</si>
  <si>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</si>
  <si>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</si>
  <si>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</si>
  <si>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</si>
  <si>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</si>
  <si>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</si>
  <si>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</si>
  <si>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</si>
  <si>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</si>
  <si>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</si>
  <si>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</si>
  <si>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</si>
  <si>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</si>
  <si>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</si>
  <si>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</si>
  <si>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</si>
  <si>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</si>
  <si>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</si>
  <si>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</si>
  <si>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</si>
  <si>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</si>
  <si>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</si>
  <si>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</si>
  <si>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</si>
  <si>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</si>
  <si>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</si>
  <si>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</si>
  <si>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</si>
  <si>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</si>
  <si>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</si>
  <si>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</si>
  <si>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</si>
  <si>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</si>
  <si>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</si>
  <si>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</si>
  <si>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</si>
  <si>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</si>
  <si>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</si>
  <si>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</si>
  <si>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</si>
  <si>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</si>
  <si>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</si>
  <si>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</si>
  <si>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</si>
  <si>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</si>
  <si>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</si>
  <si>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</si>
  <si>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</si>
  <si>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</si>
  <si>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</si>
  <si>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</si>
  <si>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</si>
  <si>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</si>
  <si>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</si>
  <si>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</si>
  <si>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</si>
  <si>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</si>
  <si>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</si>
  <si>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</si>
  <si>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</si>
  <si>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</si>
  <si>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</si>
  <si>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</si>
  <si>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</si>
  <si>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</si>
  <si>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</si>
  <si>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</si>
  <si>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</si>
  <si>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</si>
  <si>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</si>
  <si>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</si>
  <si>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</si>
  <si>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</si>
  <si>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</si>
  <si>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</si>
  <si>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</si>
  <si>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</si>
  <si>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</si>
  <si>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</si>
  <si>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</si>
  <si>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</si>
  <si>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</si>
  <si>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</si>
  <si>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</si>
  <si>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</si>
  <si>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</si>
  <si>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</si>
  <si>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</si>
  <si>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</si>
  <si>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</si>
  <si>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</si>
  <si>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</si>
  <si>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</si>
  <si>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</si>
  <si>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</si>
  <si>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</si>
  <si>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</si>
  <si>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</si>
  <si>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</si>
  <si>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</si>
  <si>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</si>
  <si>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</si>
  <si>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</si>
  <si>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</si>
  <si>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</si>
  <si>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</si>
  <si>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</si>
  <si>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</si>
  <si>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</si>
  <si>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</si>
  <si>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</si>
  <si>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</si>
  <si>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</si>
  <si>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</si>
  <si>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</si>
  <si>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</si>
  <si>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</si>
  <si>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</si>
  <si>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</si>
  <si>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</si>
  <si>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</si>
  <si>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</si>
  <si>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</si>
  <si>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</si>
  <si>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</si>
  <si>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</si>
  <si>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</si>
  <si>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</si>
  <si>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</si>
  <si>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</si>
  <si>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</si>
  <si>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</si>
  <si>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</si>
  <si>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</si>
  <si>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</si>
  <si>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</si>
  <si>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</si>
  <si>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</si>
  <si>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</si>
  <si>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</si>
  <si>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</si>
  <si>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</si>
  <si>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</si>
  <si>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</si>
  <si>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</si>
  <si>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</si>
  <si>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</si>
  <si>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</si>
  <si>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</si>
  <si>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</si>
  <si>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</si>
  <si>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</si>
  <si>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</si>
  <si>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</si>
  <si>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</si>
  <si>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</si>
  <si>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</si>
  <si>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</si>
  <si>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</si>
  <si>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</si>
  <si>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</si>
  <si>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</si>
  <si>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</si>
  <si>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</si>
  <si>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</si>
  <si>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</si>
  <si>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</si>
  <si>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</si>
  <si>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</si>
  <si>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</si>
  <si>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</si>
  <si>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</si>
  <si>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</si>
  <si>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</si>
  <si>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</si>
  <si>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</si>
  <si>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</si>
  <si>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</si>
  <si>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</si>
  <si>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</si>
  <si>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</si>
  <si>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</si>
  <si>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</si>
  <si>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</si>
  <si>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</si>
  <si>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</si>
  <si>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</si>
  <si>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</si>
  <si>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</si>
  <si>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</si>
  <si>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</si>
  <si>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</si>
  <si>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</si>
  <si>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</si>
  <si>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</si>
  <si>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</si>
  <si>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</si>
  <si>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</si>
  <si>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</si>
  <si>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</si>
  <si>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</si>
  <si>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</si>
  <si>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</si>
  <si>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</si>
  <si>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</si>
  <si>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</si>
  <si>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</si>
  <si>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</si>
  <si>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</si>
  <si>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</si>
  <si>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</si>
  <si>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</si>
  <si>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</si>
  <si>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</si>
  <si>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</si>
  <si>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</si>
  <si>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</si>
  <si>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</si>
  <si>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</si>
  <si>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</si>
  <si>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</si>
  <si>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</si>
  <si>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</si>
  <si>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</si>
  <si>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</si>
  <si>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</si>
  <si>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</si>
  <si>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</si>
  <si>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</si>
  <si>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</si>
  <si>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</si>
  <si>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</si>
  <si>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</si>
  <si>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</si>
  <si>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</si>
  <si>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</si>
  <si>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</si>
  <si>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</si>
  <si>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</si>
  <si>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</si>
  <si>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</si>
  <si>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</si>
  <si>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</si>
  <si>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</si>
  <si>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</si>
  <si>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</si>
  <si>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</si>
  <si>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</si>
  <si>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</si>
  <si>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</si>
  <si>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</si>
  <si>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</si>
  <si>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</si>
  <si>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</si>
  <si>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</si>
  <si>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</si>
  <si>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</si>
  <si>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</si>
  <si>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</si>
  <si>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</si>
  <si>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</si>
  <si>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</si>
  <si>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</si>
  <si>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</si>
  <si>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</si>
  <si>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</si>
  <si>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</si>
  <si>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</si>
  <si>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</si>
  <si>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</si>
  <si>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</si>
  <si>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</si>
  <si>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</si>
  <si>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</si>
  <si>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</si>
  <si>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</si>
  <si>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</si>
  <si>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</si>
  <si>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</si>
  <si>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</si>
  <si>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</si>
  <si>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</si>
  <si>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</si>
  <si>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</si>
  <si>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</si>
  <si>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</si>
  <si>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</si>
  <si>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</si>
  <si>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</si>
  <si>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</si>
  <si>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</si>
  <si>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</si>
  <si>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</si>
  <si>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</si>
  <si>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</si>
  <si>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</si>
  <si>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</si>
  <si>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</si>
  <si>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</si>
  <si>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</si>
  <si>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</si>
  <si>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</si>
  <si>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</si>
  <si>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</si>
  <si>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</si>
  <si>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</si>
  <si>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</si>
  <si>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</si>
  <si>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</si>
  <si>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</si>
  <si>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</si>
  <si>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</si>
  <si>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</si>
  <si>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</si>
  <si>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</si>
  <si>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</si>
  <si>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</si>
  <si>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</si>
  <si>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</si>
  <si>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</si>
  <si>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</si>
  <si>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</si>
  <si>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</si>
  <si>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</si>
  <si>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</si>
  <si>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</si>
  <si>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</si>
  <si>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</si>
  <si>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</si>
  <si>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</si>
  <si>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</si>
  <si>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</si>
  <si>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</si>
  <si>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</si>
  <si>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</si>
  <si>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</si>
  <si>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</si>
  <si>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</si>
  <si>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</si>
  <si>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</si>
  <si>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</si>
  <si>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</si>
  <si>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</si>
  <si>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</si>
  <si>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</si>
  <si>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</si>
  <si>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</si>
  <si>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</si>
  <si>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</si>
  <si>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</si>
  <si>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</si>
  <si>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</si>
  <si>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</si>
  <si>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</si>
  <si>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</si>
  <si>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</si>
  <si>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</si>
  <si>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</si>
  <si>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</si>
  <si>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</si>
  <si>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</si>
  <si>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</si>
  <si>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</si>
  <si>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</si>
  <si>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</si>
  <si>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</si>
  <si>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</si>
  <si>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</si>
  <si>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</si>
  <si>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</si>
  <si>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</si>
  <si>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</si>
  <si>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</si>
  <si>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</si>
  <si>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</si>
  <si>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</si>
  <si>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</si>
  <si>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</si>
  <si>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</si>
  <si>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</si>
  <si>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</si>
  <si>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</si>
  <si>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</si>
  <si>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</si>
  <si>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</si>
  <si>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</si>
  <si>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</si>
  <si>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</si>
  <si>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</si>
  <si>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</si>
  <si>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</si>
  <si>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</si>
  <si>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</si>
  <si>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</si>
  <si>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</si>
  <si>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</si>
  <si>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</si>
  <si>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</si>
  <si>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</si>
  <si>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</si>
  <si>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</si>
  <si>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</si>
  <si>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</si>
  <si>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</si>
  <si>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</si>
  <si>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</si>
  <si>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</si>
  <si>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</si>
  <si>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</si>
  <si>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</si>
  <si>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</si>
  <si>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</si>
  <si>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</si>
  <si>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</si>
  <si>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</si>
  <si>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</si>
  <si>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</si>
  <si>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</si>
  <si>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</si>
  <si>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</si>
  <si>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</si>
  <si>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</si>
  <si>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</si>
  <si>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</si>
  <si>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</si>
  <si>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</si>
  <si>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</si>
  <si>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</si>
  <si>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</si>
  <si>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</si>
  <si>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</si>
  <si>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</si>
  <si>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</si>
  <si>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</si>
  <si>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</si>
  <si>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</si>
  <si>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</si>
  <si>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</si>
  <si>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</si>
  <si>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</si>
  <si>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</si>
  <si>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</si>
  <si>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</si>
  <si>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</si>
  <si>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</si>
  <si>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</si>
  <si>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</si>
  <si>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</si>
  <si>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</si>
  <si>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</si>
  <si>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</si>
  <si>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</si>
  <si>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</si>
  <si>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</si>
  <si>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</si>
  <si>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</si>
  <si>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</si>
  <si>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</si>
  <si>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</si>
  <si>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</si>
  <si>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</si>
  <si>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</si>
  <si>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</si>
  <si>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</si>
  <si>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</si>
  <si>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</si>
  <si>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</si>
  <si>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</si>
  <si>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</si>
  <si>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</si>
  <si>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</si>
  <si>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</si>
  <si>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</si>
  <si>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</si>
  <si>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</si>
  <si>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</si>
  <si>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</si>
  <si>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</si>
  <si>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</si>
  <si>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</si>
  <si>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</si>
  <si>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</si>
  <si>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</si>
  <si>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</si>
  <si>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</si>
  <si>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</si>
  <si>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</si>
  <si>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</si>
  <si>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</si>
  <si>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</si>
  <si>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</si>
  <si>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</si>
  <si>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</si>
  <si>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</si>
  <si>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</si>
  <si>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</si>
  <si>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</si>
  <si>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</si>
  <si>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</si>
  <si>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</si>
  <si>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</si>
  <si>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</si>
  <si>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</si>
  <si>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</si>
  <si>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</si>
  <si>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</si>
  <si>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</si>
  <si>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</si>
  <si>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</si>
  <si>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</si>
  <si>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</si>
  <si>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</si>
  <si>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</si>
  <si>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</si>
  <si>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</si>
  <si>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</si>
  <si>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</si>
  <si>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</si>
  <si>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</si>
  <si>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</si>
  <si>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</si>
  <si>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</si>
  <si>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</si>
  <si>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</si>
  <si>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</si>
  <si>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</si>
  <si>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</si>
  <si>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</si>
  <si>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</si>
  <si>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</si>
  <si>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</si>
  <si>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</si>
  <si>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</si>
  <si>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</si>
  <si>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</si>
  <si>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</si>
  <si>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</si>
  <si>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</si>
  <si>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</si>
  <si>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</si>
  <si>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</si>
  <si>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</si>
  <si>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</si>
  <si>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</si>
  <si>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</si>
  <si>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</si>
  <si>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</si>
  <si>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</si>
  <si>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</si>
  <si>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</si>
  <si>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</si>
  <si>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</si>
  <si>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</si>
  <si>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</si>
  <si>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</si>
  <si>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</si>
  <si>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</si>
  <si>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</si>
  <si>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</si>
  <si>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</si>
  <si>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</si>
  <si>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</si>
  <si>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</si>
  <si>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</si>
  <si>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</si>
  <si>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</si>
  <si>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</si>
  <si>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</si>
  <si>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</si>
  <si>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</si>
  <si>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</si>
  <si>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</si>
  <si>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</si>
  <si>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</si>
  <si>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</si>
  <si>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</si>
  <si>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</si>
  <si>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</si>
  <si>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</si>
  <si>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</si>
  <si>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</si>
  <si>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</si>
  <si>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</si>
  <si>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</si>
  <si>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</si>
  <si>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</si>
  <si>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</si>
  <si>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</si>
  <si>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</si>
  <si>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</si>
  <si>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</si>
  <si>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</si>
  <si>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</si>
  <si>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</si>
  <si>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</si>
  <si>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</si>
  <si>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</si>
  <si>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</si>
  <si>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</si>
  <si>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</si>
  <si>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</si>
  <si>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</si>
  <si>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</si>
  <si>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</si>
  <si>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</si>
  <si>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</si>
  <si>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</si>
  <si>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</si>
  <si>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</si>
  <si>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</si>
  <si>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</si>
  <si>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</si>
  <si>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</si>
  <si>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</si>
  <si>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</si>
  <si>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</si>
  <si>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</si>
  <si>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</si>
  <si>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</si>
  <si>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</si>
  <si>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</si>
  <si>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</si>
  <si>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</si>
  <si>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</si>
  <si>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</si>
  <si>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</si>
  <si>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</si>
  <si>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</si>
  <si>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</si>
  <si>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</si>
  <si>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</si>
  <si>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</si>
  <si>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</si>
  <si>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</si>
  <si>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</si>
  <si>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</si>
  <si>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</si>
  <si>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</si>
  <si>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</si>
  <si>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</si>
  <si>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</si>
  <si>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</si>
  <si>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</si>
  <si>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</si>
  <si>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</si>
  <si>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</si>
  <si>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</si>
  <si>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</si>
  <si>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</si>
  <si>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</si>
  <si>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</si>
  <si>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</si>
  <si>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</si>
  <si>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</si>
  <si>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</si>
  <si>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</si>
  <si>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</si>
  <si>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</si>
  <si>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</si>
  <si>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</si>
  <si>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</si>
  <si>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</si>
  <si>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</si>
  <si>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</si>
  <si>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</si>
  <si>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</si>
  <si>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</si>
  <si>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</si>
  <si>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</si>
  <si>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</si>
  <si>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</si>
  <si>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</si>
  <si>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</si>
  <si>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</si>
  <si>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</si>
  <si>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</si>
  <si>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</si>
  <si>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</si>
  <si>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</si>
  <si>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</si>
  <si>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</si>
  <si>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</si>
  <si>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</si>
  <si>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</si>
  <si>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</si>
  <si>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</si>
  <si>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</si>
  <si>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</si>
  <si>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</si>
  <si>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</si>
  <si>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</si>
  <si>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</si>
  <si>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</si>
  <si>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</si>
  <si>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</si>
  <si>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</si>
  <si>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</si>
  <si>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</si>
  <si>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</si>
  <si>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</si>
  <si>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</si>
  <si>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</si>
  <si>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</si>
  <si>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</si>
  <si>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</si>
  <si>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</si>
  <si>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</si>
  <si>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</si>
  <si>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</si>
  <si>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</si>
  <si>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</si>
  <si>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</si>
  <si>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</si>
  <si>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</si>
  <si>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</si>
  <si>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</si>
  <si>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</si>
  <si>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</si>
  <si>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</si>
  <si>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</si>
  <si>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</si>
  <si>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</si>
  <si>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</si>
  <si>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</si>
  <si>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</si>
  <si>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</si>
  <si>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</si>
  <si>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</si>
  <si>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</si>
  <si>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</si>
  <si>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</si>
  <si>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</si>
  <si>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</si>
  <si>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</si>
  <si>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</si>
  <si>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</si>
  <si>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</si>
  <si>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</si>
  <si>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</si>
  <si>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</si>
  <si>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</si>
  <si>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</si>
  <si>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</si>
  <si>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</si>
  <si>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</si>
  <si>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</si>
  <si>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</si>
  <si>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</si>
  <si>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</si>
  <si>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</si>
  <si>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</si>
  <si>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</si>
  <si>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</si>
  <si>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</si>
  <si>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</si>
  <si>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</si>
  <si>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</si>
  <si>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</si>
  <si>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</si>
  <si>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</si>
  <si>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</si>
  <si>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</si>
  <si>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</si>
  <si>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</si>
  <si>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</si>
  <si>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</si>
  <si>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</si>
  <si>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</si>
  <si>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</si>
  <si>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</si>
  <si>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</si>
  <si>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</si>
  <si>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</si>
  <si>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</si>
  <si>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</si>
  <si>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</si>
  <si>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</si>
  <si>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</si>
  <si>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</si>
  <si>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</si>
  <si>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</si>
  <si>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</si>
  <si>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</si>
  <si>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</si>
  <si>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</si>
  <si>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</si>
  <si>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</si>
  <si>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</si>
  <si>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</si>
  <si>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</si>
  <si>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</si>
  <si>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</si>
  <si>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</si>
  <si>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</si>
  <si>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</si>
  <si>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</si>
  <si>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</si>
  <si>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</si>
  <si>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</si>
  <si>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</si>
  <si>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</si>
  <si>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</si>
  <si>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</si>
  <si>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</si>
  <si>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</si>
  <si>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</si>
  <si>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</si>
  <si>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</si>
  <si>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</si>
  <si>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</si>
  <si>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</si>
  <si>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</si>
  <si>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</si>
  <si>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</si>
  <si>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</si>
  <si>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</si>
  <si>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</si>
  <si>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</si>
  <si>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</si>
  <si>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</si>
  <si>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</si>
  <si>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</si>
  <si>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</si>
  <si>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</si>
  <si>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</si>
  <si>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</si>
  <si>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</si>
  <si>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</si>
  <si>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</si>
  <si>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</si>
  <si>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</si>
  <si>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</si>
  <si>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</si>
  <si>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</si>
  <si>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</si>
  <si>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</si>
  <si>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</si>
  <si>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</si>
  <si>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</si>
  <si>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</si>
  <si>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</si>
  <si>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</si>
  <si>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</si>
  <si>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</si>
  <si>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</si>
  <si>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</si>
  <si>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</si>
  <si>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</si>
  <si>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</si>
  <si>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</si>
  <si>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</si>
  <si>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</si>
  <si>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</si>
  <si>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</si>
  <si>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</si>
  <si>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</si>
  <si>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</si>
  <si>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</si>
  <si>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</si>
  <si>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</si>
  <si>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</si>
  <si>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</si>
  <si>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</si>
  <si>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</si>
  <si>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</si>
  <si>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</si>
  <si>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</si>
  <si>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</si>
  <si>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</si>
  <si>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</si>
  <si>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</si>
  <si>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</si>
  <si>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</si>
  <si>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</si>
  <si>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</si>
  <si>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</si>
  <si>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</si>
  <si>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</si>
  <si>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</si>
  <si>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</si>
  <si>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</si>
  <si>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</si>
  <si>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</si>
  <si>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</si>
  <si>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</si>
  <si>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</si>
  <si>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</si>
  <si>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</si>
  <si>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</si>
  <si>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</si>
  <si>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</si>
  <si>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</si>
  <si>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</si>
  <si>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</si>
  <si>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</si>
  <si>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</si>
  <si>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</si>
  <si>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</si>
  <si>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</si>
  <si>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</si>
  <si>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</si>
  <si>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</si>
  <si>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</si>
  <si>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</si>
  <si>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</si>
  <si>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</si>
  <si>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</si>
  <si>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</si>
  <si>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</si>
  <si>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</si>
  <si>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</si>
  <si>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</si>
  <si>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</si>
  <si>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</si>
  <si>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</si>
  <si>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</si>
  <si>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</si>
  <si>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</si>
  <si>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</si>
  <si>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</si>
  <si>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</si>
  <si>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</si>
  <si>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</si>
  <si>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</si>
  <si>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</si>
  <si>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</si>
  <si>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</si>
  <si>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</si>
  <si>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</si>
  <si>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</si>
  <si>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</si>
  <si>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</si>
  <si>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</si>
  <si>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</si>
  <si>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</si>
  <si>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</si>
  <si>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</si>
  <si>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</si>
  <si>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</si>
  <si>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</si>
  <si>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</si>
  <si>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</si>
  <si>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</si>
  <si>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</si>
  <si>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</si>
  <si>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</si>
  <si>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</si>
  <si>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</si>
  <si>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</si>
  <si>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</si>
  <si>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</si>
  <si>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</si>
  <si>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</si>
  <si>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</si>
  <si>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</si>
  <si>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</si>
  <si>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</si>
  <si>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</si>
  <si>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</si>
  <si>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</si>
  <si>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</si>
  <si>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</si>
  <si>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</si>
  <si>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</si>
  <si>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</si>
  <si>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</si>
  <si>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</si>
  <si>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</si>
  <si>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</si>
  <si>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</si>
  <si>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</si>
  <si>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</si>
  <si>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</si>
  <si>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</si>
  <si>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</si>
  <si>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</si>
  <si>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</si>
  <si>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</si>
  <si>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</si>
  <si>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</si>
  <si>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</si>
  <si>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</si>
  <si>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</si>
  <si>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</si>
  <si>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</si>
  <si>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</si>
  <si>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</si>
  <si>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</si>
  <si>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</si>
  <si>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</si>
  <si>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</si>
  <si>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</si>
  <si>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</si>
  <si>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</si>
  <si>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</si>
  <si>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</si>
  <si>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</si>
  <si>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</si>
  <si>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</si>
  <si>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</si>
  <si>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</si>
  <si>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</si>
  <si>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</si>
  <si>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</si>
  <si>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</si>
  <si>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</si>
  <si>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</si>
  <si>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</si>
  <si>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</si>
  <si>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</si>
  <si>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</si>
  <si>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</si>
  <si>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</si>
  <si>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</si>
  <si>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</si>
  <si>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</si>
  <si>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</si>
  <si>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</si>
  <si>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</si>
  <si>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</si>
  <si>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</si>
  <si>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</si>
  <si>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</si>
  <si>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</si>
  <si>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</si>
  <si>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</si>
  <si>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</si>
  <si>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</si>
  <si>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</si>
  <si>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</si>
  <si>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</si>
  <si>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</si>
  <si>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</si>
  <si>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</si>
  <si>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</si>
  <si>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</si>
  <si>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</si>
  <si>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</si>
  <si>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</si>
  <si>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</si>
  <si>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</si>
  <si>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</si>
  <si>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</si>
  <si>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</si>
  <si>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</si>
  <si>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</si>
  <si>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</si>
  <si>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</si>
  <si>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</si>
  <si>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</si>
  <si>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</si>
  <si>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</si>
  <si>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</si>
  <si>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</si>
  <si>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</si>
  <si>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</si>
  <si>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</si>
  <si>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</si>
  <si>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</si>
  <si>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</si>
  <si>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</si>
  <si>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</si>
  <si>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</si>
  <si>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</si>
  <si>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</si>
  <si>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</si>
  <si>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</si>
  <si>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</si>
  <si>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</si>
  <si>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</si>
  <si>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</si>
  <si>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</si>
  <si>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</si>
  <si>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</si>
  <si>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</si>
  <si>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</si>
  <si>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</si>
  <si>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</si>
  <si>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</si>
  <si>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</si>
  <si>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</si>
  <si>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</si>
  <si>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</si>
  <si>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</si>
  <si>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</si>
  <si>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</si>
  <si>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</si>
  <si>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</si>
  <si>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</si>
  <si>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</si>
  <si>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</si>
  <si>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</si>
  <si>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</si>
  <si>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</si>
  <si>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</si>
  <si>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</si>
  <si>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</si>
  <si>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</si>
  <si>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</si>
  <si>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</si>
  <si>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</si>
  <si>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</si>
  <si>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</si>
  <si>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</si>
  <si>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</si>
  <si>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</si>
  <si>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</si>
  <si>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</si>
  <si>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</si>
  <si>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</si>
  <si>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</si>
  <si>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</si>
  <si>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</si>
  <si>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</si>
  <si>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</si>
  <si>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</si>
  <si>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</si>
  <si>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</si>
  <si>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</si>
  <si>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</si>
  <si>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</si>
  <si>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</si>
  <si>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</si>
  <si>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</si>
  <si>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</si>
  <si>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</si>
  <si>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</si>
  <si>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</si>
  <si>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</si>
  <si>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</si>
  <si>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</si>
  <si>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</si>
  <si>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</si>
  <si>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</si>
  <si>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</si>
  <si>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</si>
  <si>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</si>
  <si>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</si>
  <si>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</si>
  <si>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</si>
  <si>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</si>
  <si>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</si>
  <si>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</si>
  <si>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</si>
  <si>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</si>
  <si>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</si>
  <si>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</si>
  <si>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</si>
  <si>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</si>
  <si>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</si>
  <si>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</si>
  <si>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</si>
  <si>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</si>
  <si>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</si>
  <si>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</si>
  <si>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</si>
  <si>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</si>
  <si>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</si>
  <si>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</si>
  <si>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</si>
  <si>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</si>
  <si>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</si>
  <si>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</si>
  <si>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</si>
  <si>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</si>
  <si>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</si>
  <si>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</si>
  <si>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</si>
  <si>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</si>
  <si>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</si>
  <si>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</si>
  <si>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</si>
  <si>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</si>
  <si>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</si>
  <si>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</si>
  <si>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</si>
  <si>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</si>
  <si>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</si>
  <si>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</si>
  <si>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</si>
  <si>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</si>
  <si>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</si>
  <si>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</si>
  <si>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</si>
  <si>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</si>
  <si>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</si>
  <si>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</si>
  <si>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</si>
  <si>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</si>
  <si>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</si>
  <si>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</si>
  <si>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</si>
  <si>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</si>
  <si>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</si>
  <si>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</si>
  <si>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</si>
  <si>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</si>
  <si>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</si>
  <si>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</si>
  <si>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</si>
  <si>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</si>
  <si>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</si>
  <si>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</si>
  <si>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</si>
  <si>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</si>
  <si>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</si>
  <si>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</si>
  <si>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</si>
  <si>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</si>
  <si>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</si>
  <si>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</si>
  <si>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</si>
  <si>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</si>
  <si>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</si>
  <si>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</si>
  <si>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</si>
  <si>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</si>
  <si>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</si>
  <si>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</si>
  <si>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</si>
  <si>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</si>
  <si>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</si>
  <si>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</si>
  <si>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</si>
  <si>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</si>
  <si>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</si>
  <si>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</si>
  <si>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</si>
  <si>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</si>
  <si>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</si>
  <si>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</si>
  <si>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</si>
  <si>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</si>
  <si>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</si>
  <si>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</si>
  <si>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</si>
  <si>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</si>
  <si>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</si>
  <si>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</si>
  <si>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</si>
  <si>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</si>
  <si>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</si>
  <si>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</si>
  <si>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</si>
  <si>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</si>
  <si>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</si>
  <si>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</si>
  <si>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</si>
  <si>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</si>
  <si>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</si>
  <si>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</si>
  <si>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</si>
  <si>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</si>
  <si>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</si>
  <si>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</si>
  <si>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</si>
  <si>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</si>
  <si>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</si>
  <si>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</si>
  <si>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</si>
  <si>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</si>
  <si>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</si>
  <si>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</si>
  <si>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</si>
  <si>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</si>
  <si>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</si>
  <si>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</si>
  <si>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</si>
  <si>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</si>
  <si>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</si>
  <si>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</si>
  <si>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</si>
  <si>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</si>
  <si>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</si>
  <si>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</si>
  <si>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</si>
  <si>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</si>
  <si>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</si>
  <si>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</si>
  <si>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</si>
  <si>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</si>
  <si>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</si>
  <si>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</si>
  <si>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</si>
  <si>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</si>
  <si>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</si>
  <si>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</si>
  <si>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</si>
  <si>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</si>
  <si>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</si>
  <si>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</si>
  <si>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</si>
  <si>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</si>
  <si>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</si>
  <si>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</si>
  <si>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</si>
  <si>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</si>
  <si>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</si>
  <si>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</si>
  <si>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</si>
  <si>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</si>
  <si>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</si>
  <si>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</si>
  <si>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</si>
  <si>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</si>
  <si>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</si>
  <si>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</si>
  <si>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</si>
  <si>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</si>
  <si>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</si>
  <si>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</si>
  <si>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</si>
  <si>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</si>
  <si>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</si>
  <si>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</si>
  <si>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</si>
  <si>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</si>
  <si>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</si>
  <si>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</si>
  <si>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</si>
  <si>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</si>
  <si>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</si>
  <si>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</si>
  <si>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</si>
  <si>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</si>
  <si>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</si>
  <si>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</si>
  <si>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</si>
  <si>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</si>
  <si>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</si>
  <si>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</si>
  <si>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</si>
  <si>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</si>
  <si>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</si>
  <si>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</si>
  <si>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</si>
  <si>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</si>
  <si>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</si>
  <si>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</si>
  <si>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</si>
  <si>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</si>
  <si>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</si>
  <si>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</si>
  <si>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</si>
  <si>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</si>
  <si>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</si>
  <si>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</si>
  <si>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</si>
  <si>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</si>
  <si>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</si>
  <si>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</si>
  <si>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</si>
  <si>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</si>
  <si>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</si>
  <si>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</si>
  <si>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</si>
  <si>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</si>
  <si>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</si>
  <si>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</si>
  <si>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</si>
  <si>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</si>
  <si>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</si>
  <si>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</si>
  <si>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</si>
  <si>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</si>
  <si>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</si>
  <si>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</si>
  <si>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</si>
  <si>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</si>
  <si>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</si>
  <si>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</si>
  <si>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</si>
  <si>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</si>
  <si>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</si>
  <si>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</si>
  <si>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</si>
  <si>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</si>
  <si>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</si>
  <si>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</si>
  <si>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</si>
  <si>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</si>
  <si>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</si>
  <si>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</si>
  <si>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</si>
  <si>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</si>
  <si>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</si>
  <si>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</si>
  <si>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</si>
  <si>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</si>
  <si>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</si>
  <si>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</si>
  <si>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</si>
  <si>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</si>
  <si>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</si>
  <si>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</si>
  <si>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</si>
  <si>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</si>
  <si>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</si>
  <si>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</si>
  <si>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</si>
  <si>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</si>
  <si>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</si>
  <si>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</si>
  <si>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</si>
  <si>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</si>
  <si>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</si>
  <si>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</si>
  <si>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</si>
  <si>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</si>
  <si>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</si>
  <si>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</si>
  <si>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</si>
  <si>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</si>
  <si>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</si>
  <si>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</si>
  <si>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</si>
  <si>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</si>
  <si>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</si>
  <si>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</si>
  <si>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</si>
  <si>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</si>
  <si>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</si>
  <si>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</si>
  <si>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</si>
  <si>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</si>
  <si>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</si>
  <si>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</si>
  <si>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</si>
  <si>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</si>
  <si>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</si>
  <si>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</si>
  <si>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</si>
  <si>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</si>
  <si>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</si>
  <si>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</si>
  <si>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</si>
  <si>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</si>
  <si>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</si>
  <si>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</si>
  <si>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</si>
  <si>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</si>
  <si>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</si>
  <si>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</si>
  <si>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</si>
  <si>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</si>
  <si>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</si>
  <si>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</si>
  <si>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</si>
  <si>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</si>
  <si>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</si>
  <si>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</si>
  <si>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</si>
  <si>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</si>
  <si>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</si>
  <si>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</si>
  <si>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</si>
  <si>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</si>
  <si>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</si>
  <si>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</si>
  <si>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</si>
  <si>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</si>
  <si>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</si>
  <si>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</si>
  <si>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</si>
  <si>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</si>
  <si>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</si>
  <si>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</si>
  <si>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</si>
  <si>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</si>
  <si>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</si>
  <si>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</si>
  <si>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</si>
  <si>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</si>
  <si>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</si>
  <si>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</si>
  <si>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</si>
  <si>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</si>
  <si>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</si>
  <si>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</si>
  <si>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</si>
  <si>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</si>
  <si>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</si>
  <si>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</si>
  <si>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</si>
  <si>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</si>
  <si>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</si>
  <si>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</si>
  <si>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</si>
  <si>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</si>
  <si>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</si>
  <si>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</si>
  <si>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</si>
  <si>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</si>
  <si>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</si>
  <si>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</si>
  <si>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</si>
  <si>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</si>
  <si>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</si>
  <si>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</si>
  <si>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</si>
  <si>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</si>
  <si>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</si>
  <si>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</si>
  <si>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</si>
  <si>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</si>
  <si>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</si>
  <si>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</si>
  <si>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</si>
  <si>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</si>
  <si>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</si>
  <si>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</si>
  <si>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</si>
  <si>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</si>
  <si>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</si>
  <si>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</si>
  <si>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</si>
  <si>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</si>
  <si>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</si>
  <si>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</si>
  <si>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</si>
  <si>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</si>
  <si>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</si>
  <si>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</si>
  <si>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</si>
  <si>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</si>
  <si>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</si>
  <si>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</si>
  <si>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</si>
  <si>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</si>
  <si>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</si>
  <si>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</si>
  <si>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</si>
  <si>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</si>
  <si>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</si>
  <si>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</si>
  <si>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</si>
  <si>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</si>
  <si>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</si>
  <si>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</si>
  <si>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</si>
  <si>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</si>
  <si>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</si>
  <si>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</si>
  <si>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</si>
  <si>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</si>
  <si>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</si>
  <si>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</si>
  <si>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</si>
  <si>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</si>
  <si>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</si>
  <si>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</si>
  <si>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</si>
  <si>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</si>
  <si>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</si>
  <si>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</si>
  <si>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</si>
  <si>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</si>
  <si>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</si>
  <si>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</si>
  <si>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</si>
  <si>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</si>
  <si>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</si>
  <si>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</si>
  <si>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</si>
  <si>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</si>
  <si>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</si>
  <si>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</si>
  <si>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</si>
  <si>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</si>
  <si>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</si>
  <si>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</si>
  <si>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</si>
  <si>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</si>
  <si>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</si>
  <si>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</si>
  <si>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</si>
  <si>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</si>
  <si>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</si>
  <si>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</si>
  <si>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</si>
  <si>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</si>
  <si>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</si>
  <si>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</si>
  <si>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</si>
  <si>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</si>
  <si>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</si>
  <si>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</si>
  <si>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</si>
  <si>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</si>
  <si>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</si>
  <si>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</si>
  <si>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</si>
  <si>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</si>
  <si>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</si>
  <si>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</si>
  <si>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</si>
  <si>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</si>
  <si>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</si>
  <si>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</si>
  <si>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</si>
  <si>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</si>
  <si>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</si>
  <si>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</si>
  <si>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</si>
  <si>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</si>
  <si>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</si>
  <si>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</si>
  <si>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</si>
  <si>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</si>
  <si>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</si>
  <si>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</si>
  <si>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</si>
  <si>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</si>
  <si>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</si>
  <si>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</si>
  <si>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</si>
  <si>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</si>
  <si>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</si>
  <si>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</si>
  <si>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</si>
  <si>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</si>
  <si>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</si>
  <si>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</si>
  <si>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</si>
  <si>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</si>
  <si>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</si>
  <si>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</si>
  <si>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</si>
  <si>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</si>
  <si>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</si>
  <si>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</si>
  <si>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</si>
  <si>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</si>
  <si>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</si>
  <si>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</si>
  <si>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</si>
  <si>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</si>
  <si>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</si>
  <si>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</si>
  <si>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</si>
  <si>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</si>
  <si>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</si>
  <si>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</si>
  <si>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</si>
  <si>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</si>
  <si>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</si>
  <si>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</si>
  <si>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</si>
  <si>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</si>
  <si>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</si>
  <si>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</si>
  <si>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</si>
  <si>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</si>
  <si>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</si>
  <si>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</si>
  <si>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</si>
  <si>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</si>
  <si>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</si>
  <si>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</si>
  <si>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</si>
  <si>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</si>
  <si>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</si>
  <si>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</si>
  <si>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</si>
  <si>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</si>
  <si>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</si>
  <si>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</si>
  <si>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</si>
  <si>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</si>
  <si>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</si>
  <si>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</si>
  <si>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</si>
  <si>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</si>
  <si>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</si>
  <si>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</si>
  <si>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</si>
  <si>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</si>
  <si>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</si>
  <si>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</si>
  <si>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</si>
  <si>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</si>
  <si>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</si>
  <si>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</si>
  <si>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</si>
  <si>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</si>
  <si>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</si>
  <si>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</si>
  <si>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</si>
  <si>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</si>
  <si>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</si>
  <si>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</si>
  <si>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</si>
  <si>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</si>
  <si>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</si>
  <si>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</si>
  <si>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</si>
  <si>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</si>
  <si>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</si>
  <si>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</si>
  <si>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</si>
  <si>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</si>
  <si>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</si>
  <si>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</si>
  <si>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</si>
  <si>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</si>
  <si>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</si>
  <si>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</si>
  <si>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</si>
  <si>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</si>
  <si>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</si>
  <si>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</si>
  <si>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</si>
  <si>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</si>
  <si>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</si>
  <si>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</si>
  <si>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</si>
  <si>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</si>
  <si>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</si>
  <si>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</si>
  <si>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</si>
  <si>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</si>
  <si>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</si>
  <si>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</si>
  <si>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</si>
  <si>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</si>
  <si>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</si>
  <si>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</si>
  <si>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</si>
  <si>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</si>
  <si>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</si>
  <si>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</si>
  <si>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</si>
  <si>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</si>
  <si>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</si>
  <si>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</si>
  <si>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</si>
  <si>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</si>
  <si>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</si>
  <si>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</si>
  <si>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</si>
  <si>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</si>
  <si>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</si>
  <si>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</si>
  <si>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</si>
  <si>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</si>
  <si>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</si>
  <si>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</si>
  <si>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</si>
  <si>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</si>
  <si>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</si>
  <si>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</si>
  <si>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</si>
  <si>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</si>
  <si>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</si>
  <si>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</si>
  <si>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</si>
  <si>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</si>
  <si>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</si>
  <si>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</si>
  <si>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</si>
  <si>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</si>
  <si>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</si>
  <si>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</si>
  <si>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</si>
  <si>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</si>
  <si>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</si>
  <si>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</si>
  <si>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</si>
  <si>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</si>
  <si>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</si>
  <si>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</si>
  <si>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</si>
  <si>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</si>
  <si>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</si>
  <si>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</si>
  <si>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</si>
  <si>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</si>
  <si>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</si>
  <si>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</si>
  <si>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</si>
  <si>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</si>
  <si>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</si>
  <si>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</si>
  <si>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</si>
  <si>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</si>
  <si>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</si>
  <si>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</si>
  <si>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</si>
  <si>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</si>
  <si>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</si>
  <si>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</si>
  <si>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</si>
  <si>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</si>
  <si>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</si>
  <si>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</si>
  <si>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</si>
  <si>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</si>
  <si>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</si>
  <si>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</si>
  <si>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</si>
  <si>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</si>
  <si>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</si>
  <si>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</si>
  <si>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</si>
  <si>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</si>
  <si>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</si>
  <si>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</si>
  <si>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</si>
  <si>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</si>
  <si>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</si>
  <si>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</si>
  <si>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</si>
  <si>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</si>
  <si>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</si>
  <si>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</si>
  <si>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</si>
  <si>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</si>
  <si>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</si>
  <si>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</si>
  <si>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</si>
  <si>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</si>
  <si>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</si>
  <si>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</si>
  <si>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</si>
  <si>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</si>
  <si>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</si>
  <si>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</si>
  <si>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</si>
  <si>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</si>
  <si>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</si>
  <si>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</si>
  <si>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</si>
  <si>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</si>
  <si>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</si>
  <si>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</si>
  <si>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</si>
  <si>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</si>
  <si>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</si>
  <si>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</si>
  <si>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</si>
  <si>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</si>
  <si>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</si>
  <si>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</si>
  <si>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</si>
  <si>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</si>
  <si>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</si>
  <si>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</si>
  <si>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</si>
  <si>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</si>
  <si>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</si>
  <si>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</si>
  <si>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</si>
  <si>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</si>
  <si>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</si>
  <si>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</si>
  <si>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</si>
  <si>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</si>
  <si>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</si>
  <si>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</si>
  <si>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</si>
  <si>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</si>
  <si>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</si>
  <si>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</si>
  <si>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</si>
  <si>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</si>
  <si>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</si>
  <si>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</si>
  <si>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</si>
  <si>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</si>
  <si>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</si>
  <si>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</si>
  <si>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</si>
  <si>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</si>
  <si>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</si>
  <si>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</si>
  <si>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</si>
  <si>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</si>
  <si>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</si>
  <si>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</si>
  <si>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</si>
  <si>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</si>
  <si>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</si>
  <si>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</si>
  <si>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</si>
  <si>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</si>
  <si>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</si>
  <si>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</si>
  <si>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</si>
  <si>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</si>
  <si>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</si>
  <si>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</si>
  <si>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</si>
  <si>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</si>
  <si>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</si>
  <si>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</si>
  <si>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</si>
  <si>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</si>
  <si>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</si>
  <si>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</si>
  <si>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</si>
  <si>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</si>
  <si>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</si>
  <si>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</si>
  <si>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</si>
  <si>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</si>
  <si>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</si>
  <si>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</si>
  <si>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</si>
  <si>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</si>
  <si>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</si>
  <si>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</si>
  <si>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</si>
  <si>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</si>
  <si>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</si>
  <si>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</si>
  <si>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</si>
  <si>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</si>
  <si>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</si>
  <si>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</si>
  <si>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</si>
  <si>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</si>
  <si>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</si>
  <si>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</si>
  <si>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</si>
  <si>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</si>
  <si>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</si>
  <si>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</si>
  <si>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</si>
  <si>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</si>
  <si>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</si>
  <si>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</si>
  <si>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</si>
  <si>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</si>
  <si>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</si>
  <si>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</si>
  <si>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</si>
  <si>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</si>
  <si>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</si>
  <si>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</si>
  <si>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</si>
  <si>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</si>
  <si>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</si>
  <si>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</si>
  <si>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</si>
  <si>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</si>
  <si>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</si>
  <si>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</si>
  <si>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</si>
  <si>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</si>
  <si>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</si>
  <si>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</si>
  <si>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</si>
  <si>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</si>
  <si>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</si>
  <si>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</si>
  <si>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</si>
  <si>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</si>
  <si>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</si>
  <si>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</si>
  <si>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</si>
  <si>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</si>
  <si>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</si>
  <si>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</si>
  <si>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</si>
  <si>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</si>
  <si>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</si>
  <si>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</si>
  <si>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</si>
  <si>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</si>
  <si>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</si>
  <si>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</si>
  <si>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</si>
  <si>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</si>
  <si>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</si>
  <si>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</si>
  <si>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</si>
  <si>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</si>
  <si>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</si>
  <si>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</si>
  <si>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</si>
  <si>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</si>
  <si>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</si>
  <si>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</si>
  <si>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</si>
  <si>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</si>
  <si>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</si>
  <si>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</si>
  <si>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</si>
  <si>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</si>
  <si>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</si>
  <si>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</si>
  <si>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</si>
  <si>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</si>
  <si>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</si>
  <si>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</si>
  <si>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</si>
  <si>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</si>
  <si>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</si>
  <si>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</si>
  <si>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</si>
  <si>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</si>
  <si>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</si>
  <si>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</si>
  <si>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</si>
  <si>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</si>
  <si>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</si>
  <si>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</si>
  <si>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</si>
  <si>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</si>
  <si>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</si>
  <si>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</si>
  <si>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</si>
  <si>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</si>
  <si>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</si>
  <si>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</si>
  <si>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</si>
  <si>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</si>
  <si>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</si>
  <si>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</si>
  <si>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</si>
  <si>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</si>
  <si>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</si>
  <si>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</si>
  <si>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</si>
  <si>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</si>
  <si>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</si>
  <si>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</si>
  <si>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</si>
  <si>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</si>
  <si>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</si>
  <si>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</si>
  <si>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</si>
  <si>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</si>
  <si>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</si>
  <si>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</si>
  <si>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</si>
  <si>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</si>
  <si>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</si>
  <si>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</si>
  <si>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</si>
  <si>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</si>
  <si>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</si>
  <si>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</si>
  <si>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</si>
  <si>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</si>
  <si>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</si>
  <si>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</si>
  <si>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</si>
  <si>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</si>
  <si>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</si>
  <si>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</si>
  <si>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</si>
  <si>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</si>
  <si>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</si>
  <si>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</si>
  <si>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</si>
  <si>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</si>
  <si>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</si>
  <si>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</si>
  <si>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</si>
  <si>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</si>
  <si>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</si>
  <si>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</si>
  <si>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</si>
  <si>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</si>
  <si>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</si>
  <si>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</si>
  <si>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</si>
  <si>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</si>
  <si>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</si>
  <si>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</si>
  <si>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</si>
  <si>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</si>
  <si>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</si>
  <si>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</si>
  <si>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</si>
  <si>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</si>
  <si>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</si>
  <si>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</si>
  <si>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</si>
  <si>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</si>
  <si>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</si>
  <si>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</si>
  <si>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</si>
  <si>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</si>
  <si>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</si>
  <si>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</si>
  <si>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</si>
  <si>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</si>
  <si>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</si>
  <si>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</si>
  <si>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</si>
  <si>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</si>
  <si>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</si>
  <si>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</si>
  <si>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</si>
  <si>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</si>
  <si>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</si>
  <si>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</si>
  <si>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</si>
  <si>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</si>
  <si>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</si>
  <si>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</si>
  <si>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</si>
  <si>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</si>
  <si>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</si>
  <si>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</si>
  <si>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</si>
  <si>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</si>
  <si>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</si>
  <si>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</si>
  <si>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</si>
  <si>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</si>
  <si>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</si>
  <si>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</si>
  <si>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</si>
  <si>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</si>
  <si>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</si>
  <si>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</si>
  <si>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</si>
  <si>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</si>
  <si>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</si>
  <si>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</si>
  <si>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</si>
  <si>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</si>
  <si>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</si>
  <si>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</si>
  <si>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</si>
  <si>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</si>
  <si>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</si>
  <si>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</si>
  <si>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</si>
  <si>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</si>
  <si>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</si>
  <si>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</si>
  <si>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</si>
  <si>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</si>
  <si>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</si>
  <si>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</si>
  <si>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</si>
  <si>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</si>
  <si>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</si>
  <si>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</si>
  <si>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</si>
  <si>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</si>
  <si>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</si>
  <si>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</si>
  <si>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</si>
  <si>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</si>
  <si>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</si>
  <si>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</si>
  <si>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</si>
  <si>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</si>
  <si>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</si>
  <si>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</si>
  <si>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</si>
  <si>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</si>
  <si>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</si>
  <si>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</si>
  <si>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</si>
  <si>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</si>
  <si>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</si>
  <si>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</si>
  <si>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</si>
  <si>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</si>
  <si>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</si>
  <si>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</si>
  <si>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</si>
  <si>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</si>
  <si>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</si>
  <si>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</si>
  <si>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</si>
  <si>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</si>
  <si>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</si>
  <si>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</si>
  <si>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</si>
  <si>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</si>
  <si>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</si>
  <si>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</si>
  <si>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</si>
  <si>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</si>
  <si>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</si>
  <si>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</si>
  <si>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</si>
  <si>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</si>
  <si>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</si>
  <si>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</si>
  <si>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</si>
  <si>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</si>
  <si>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</si>
  <si>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</si>
  <si>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</si>
  <si>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</si>
  <si>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</si>
  <si>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</si>
  <si>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</si>
  <si>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</si>
  <si>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</si>
  <si>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</si>
  <si>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</si>
  <si>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</si>
  <si>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</si>
  <si>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</si>
  <si>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</si>
  <si>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</si>
  <si>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</si>
  <si>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</si>
  <si>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</si>
  <si>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</si>
  <si>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</si>
  <si>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</si>
  <si>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</si>
  <si>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</si>
  <si>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</si>
  <si>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</si>
  <si>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</si>
  <si>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</si>
  <si>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</si>
  <si>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</si>
  <si>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</si>
  <si>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</si>
  <si>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</si>
  <si>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</si>
  <si>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</si>
  <si>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</si>
  <si>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</si>
  <si>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</si>
  <si>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</si>
  <si>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</si>
  <si>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</si>
  <si>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</si>
  <si>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</si>
  <si>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</si>
  <si>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</si>
  <si>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</si>
  <si>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</si>
  <si>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</si>
  <si>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</si>
  <si>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</si>
  <si>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</si>
  <si>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</si>
  <si>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</si>
  <si>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</si>
  <si>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</si>
  <si>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</si>
  <si>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</si>
  <si>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</si>
  <si>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</si>
  <si>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</si>
  <si>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</si>
  <si>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</si>
  <si>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</si>
  <si>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</si>
  <si>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</si>
  <si>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</si>
  <si>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</si>
  <si>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</si>
  <si>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</si>
  <si>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</si>
  <si>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</si>
  <si>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</si>
  <si>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</si>
  <si>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</si>
  <si>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</si>
  <si>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</si>
  <si>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</si>
  <si>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</si>
  <si>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</si>
  <si>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</si>
  <si>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</si>
  <si>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</si>
  <si>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</si>
  <si>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</si>
  <si>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</si>
  <si>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</si>
  <si>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</si>
  <si>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</si>
  <si>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</si>
  <si>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</si>
  <si>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</si>
  <si>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</si>
  <si>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</si>
  <si>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</si>
  <si>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</si>
  <si>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</si>
  <si>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</si>
  <si>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</si>
  <si>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</si>
  <si>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</si>
  <si>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</si>
  <si>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</si>
  <si>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</si>
  <si>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</si>
  <si>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</si>
  <si>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</si>
  <si>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</si>
  <si>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</si>
  <si>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</si>
  <si>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</si>
  <si>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</si>
  <si>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</si>
  <si>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</si>
  <si>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</si>
  <si>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</si>
  <si>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</si>
  <si>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</si>
  <si>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</si>
  <si>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</si>
  <si>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</si>
  <si>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</si>
  <si>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</si>
  <si>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</si>
  <si>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</si>
  <si>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</si>
  <si>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</si>
  <si>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</si>
  <si>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</si>
  <si>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</si>
  <si>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</si>
  <si>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</si>
  <si>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</si>
  <si>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</si>
  <si>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</si>
  <si>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</si>
  <si>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</si>
  <si>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</si>
  <si>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</si>
  <si>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</si>
  <si>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</si>
  <si>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</si>
  <si>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</si>
  <si>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</si>
  <si>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</si>
  <si>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</si>
  <si>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</si>
  <si>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</si>
  <si>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</si>
  <si>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</si>
  <si>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</si>
  <si>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</si>
  <si>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</si>
  <si>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</si>
  <si>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</si>
  <si>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</si>
  <si>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</si>
  <si>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</si>
  <si>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</si>
  <si>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</si>
  <si>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</si>
  <si>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</si>
  <si>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</si>
  <si>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</si>
  <si>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</si>
  <si>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</si>
  <si>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</si>
  <si>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</si>
  <si>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</si>
  <si>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</si>
  <si>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</si>
  <si>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</si>
  <si>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</si>
  <si>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</si>
  <si>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</si>
  <si>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</si>
  <si>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</si>
  <si>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</si>
  <si>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</si>
  <si>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</si>
  <si>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</si>
  <si>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</si>
  <si>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</si>
  <si>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</si>
  <si>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</si>
  <si>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</si>
  <si>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</si>
  <si>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</si>
  <si>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</si>
  <si>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</si>
  <si>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</si>
  <si>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</si>
  <si>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</si>
  <si>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</si>
  <si>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</si>
  <si>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</si>
  <si>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</si>
  <si>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</si>
  <si>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</si>
  <si>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</si>
  <si>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</si>
  <si>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</si>
  <si>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</si>
  <si>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</si>
  <si>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</si>
  <si>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</si>
  <si>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</si>
  <si>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</si>
  <si>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</si>
  <si>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</si>
  <si>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</si>
  <si>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</si>
  <si>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</si>
  <si>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</si>
  <si>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</si>
  <si>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</si>
  <si>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</si>
  <si>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</si>
  <si>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</si>
  <si>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</si>
  <si>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</si>
  <si>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</si>
  <si>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</si>
  <si>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</si>
  <si>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</si>
  <si>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</si>
  <si>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</si>
  <si>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</si>
  <si>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</si>
  <si>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</si>
  <si>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</si>
  <si>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</si>
  <si>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</si>
  <si>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</si>
  <si>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</si>
  <si>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</si>
  <si>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</si>
  <si>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</si>
  <si>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</si>
  <si>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</si>
  <si>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</si>
  <si>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</si>
  <si>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</si>
  <si>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</si>
  <si>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</si>
  <si>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</si>
  <si>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</si>
  <si>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</si>
  <si>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</si>
  <si>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</si>
  <si>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</si>
  <si>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</si>
  <si>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</si>
  <si>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</si>
  <si>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</si>
  <si>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</si>
  <si>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</si>
  <si>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</si>
  <si>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</si>
  <si>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</si>
  <si>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</si>
  <si>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</si>
  <si>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</si>
  <si>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</si>
  <si>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</si>
  <si>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</si>
  <si>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</si>
  <si>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</si>
  <si>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</si>
  <si>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</si>
  <si>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</si>
  <si>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</si>
  <si>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</si>
  <si>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</si>
  <si>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</si>
  <si>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</si>
  <si>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</si>
  <si>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</si>
  <si>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</si>
  <si>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</si>
  <si>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</si>
  <si>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</si>
  <si>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</si>
  <si>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</si>
  <si>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</si>
  <si>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</si>
  <si>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</si>
  <si>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</si>
  <si>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</si>
  <si>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</si>
  <si>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</si>
  <si>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</si>
  <si>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</si>
  <si>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</si>
  <si>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</si>
  <si>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</si>
  <si>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</si>
  <si>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</si>
  <si>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</si>
  <si>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</si>
  <si>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</si>
  <si>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</si>
  <si>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</si>
  <si>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</si>
  <si>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</si>
  <si>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</si>
  <si>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</si>
  <si>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</si>
  <si>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</si>
  <si>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</si>
  <si>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</si>
  <si>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</si>
  <si>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</si>
  <si>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</si>
  <si>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</si>
  <si>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</si>
  <si>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</si>
  <si>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</si>
  <si>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</si>
  <si>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</si>
  <si>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</si>
  <si>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</si>
  <si>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</si>
  <si>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</si>
  <si>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</si>
  <si>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</si>
  <si>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</si>
  <si>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</si>
  <si>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</si>
  <si>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</si>
  <si>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</si>
  <si>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</si>
  <si>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</si>
  <si>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</si>
  <si>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</si>
  <si>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</si>
  <si>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</si>
  <si>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</si>
  <si>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</si>
  <si>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</si>
  <si>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</si>
  <si>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</si>
  <si>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</si>
  <si>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</si>
  <si>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</si>
  <si>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</si>
  <si>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</si>
  <si>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</si>
  <si>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</si>
  <si>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</si>
  <si>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</si>
  <si>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</si>
  <si>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</si>
  <si>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</si>
  <si>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</si>
  <si>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</si>
  <si>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</si>
  <si>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</si>
  <si>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</si>
  <si>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</si>
  <si>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</si>
  <si>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</si>
  <si>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</si>
  <si>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</si>
  <si>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</si>
  <si>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</si>
  <si>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</si>
  <si>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</si>
  <si>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</si>
  <si>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</si>
  <si>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</si>
  <si>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</si>
  <si>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</si>
  <si>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</si>
  <si>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</si>
  <si>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</si>
  <si>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</si>
  <si>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</si>
  <si>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</si>
  <si>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</si>
  <si>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</si>
  <si>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</si>
  <si>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</si>
  <si>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</si>
  <si>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</si>
  <si>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</si>
  <si>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</si>
  <si>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</si>
  <si>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</si>
  <si>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</si>
  <si>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</si>
  <si>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</si>
  <si>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</si>
  <si>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</si>
  <si>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</si>
  <si>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</si>
  <si>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</si>
  <si>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</si>
  <si>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</si>
  <si>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</si>
  <si>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</si>
  <si>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</si>
  <si>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</si>
  <si>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</si>
  <si>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</si>
  <si>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</si>
  <si>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</si>
  <si>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</si>
  <si>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</si>
  <si>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</si>
  <si>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</si>
  <si>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</si>
  <si>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</si>
  <si>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</si>
  <si>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</si>
  <si>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</si>
  <si>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</si>
  <si>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</si>
  <si>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</si>
  <si>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</si>
  <si>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</si>
  <si>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</si>
  <si>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</si>
  <si>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</si>
  <si>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</si>
  <si>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</si>
  <si>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</si>
  <si>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</si>
  <si>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</si>
  <si>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</si>
  <si>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</si>
  <si>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</si>
  <si>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</si>
  <si>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</si>
  <si>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</si>
  <si>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</si>
  <si>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</si>
  <si>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</si>
  <si>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</si>
  <si>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</si>
  <si>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</si>
  <si>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</si>
  <si>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</si>
  <si>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</si>
  <si>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</si>
  <si>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</si>
  <si>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</si>
  <si>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</si>
  <si>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</si>
  <si>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</si>
  <si>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</si>
  <si>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</si>
  <si>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</si>
  <si>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</si>
  <si>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</si>
  <si>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</si>
  <si>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</si>
  <si>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</si>
  <si>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</si>
  <si>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</si>
  <si>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</si>
  <si>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</si>
  <si>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</si>
  <si>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</si>
  <si>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</si>
  <si>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</si>
  <si>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</si>
  <si>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</si>
  <si>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</si>
  <si>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</si>
  <si>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</si>
  <si>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</si>
  <si>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</si>
  <si>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</si>
  <si>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</si>
  <si>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</si>
  <si>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</si>
  <si>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</si>
  <si>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</si>
  <si>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</si>
  <si>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</si>
  <si>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</si>
  <si>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</si>
  <si>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</si>
  <si>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</si>
  <si>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</si>
  <si>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</si>
  <si>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</si>
  <si>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</si>
  <si>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</si>
  <si>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</si>
  <si>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</si>
  <si>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</si>
  <si>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</si>
  <si>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</si>
  <si>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</si>
  <si>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</si>
  <si>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</si>
  <si>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</si>
  <si>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</si>
  <si>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</si>
  <si>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</si>
  <si>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</si>
  <si>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</si>
  <si>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</si>
  <si>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</si>
  <si>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</si>
  <si>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</si>
  <si>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</si>
  <si>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</si>
  <si>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</si>
  <si>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</si>
  <si>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</si>
  <si>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</si>
  <si>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</si>
  <si>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</si>
  <si>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</si>
  <si>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</si>
  <si>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</si>
  <si>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</si>
  <si>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</si>
  <si>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</si>
  <si>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</si>
  <si>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</si>
  <si>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</si>
  <si>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</si>
  <si>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</si>
  <si>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</si>
  <si>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</si>
  <si>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</si>
  <si>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</si>
  <si>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</si>
  <si>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</si>
  <si>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</si>
  <si>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</si>
  <si>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</si>
  <si>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</si>
  <si>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</si>
  <si>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</si>
  <si>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</si>
  <si>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</si>
  <si>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</si>
  <si>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</si>
  <si>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</si>
  <si>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</si>
  <si>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</si>
  <si>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</si>
  <si>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</si>
  <si>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</si>
  <si>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</si>
  <si>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</si>
  <si>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</si>
  <si>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</si>
  <si>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</si>
  <si>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</si>
  <si>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</si>
  <si>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</si>
  <si>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</si>
  <si>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</si>
  <si>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</si>
  <si>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</si>
  <si>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</si>
  <si>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</si>
  <si>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</si>
  <si>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</si>
  <si>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</si>
  <si>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</si>
  <si>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</si>
  <si>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</si>
  <si>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</si>
  <si>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</si>
  <si>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</si>
  <si>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</si>
  <si>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</si>
  <si>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</si>
  <si>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</si>
  <si>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</si>
  <si>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</si>
  <si>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</si>
  <si>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</si>
  <si>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</si>
  <si>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</si>
  <si>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</si>
  <si>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</si>
  <si>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</si>
  <si>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</si>
  <si>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</si>
  <si>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</si>
  <si>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</si>
  <si>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</si>
  <si>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</si>
  <si>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</si>
  <si>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</si>
  <si>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</si>
  <si>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</si>
  <si>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</si>
  <si>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</si>
  <si>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</si>
  <si>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</si>
  <si>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</si>
  <si>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</si>
  <si>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</si>
  <si>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</si>
  <si>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</si>
  <si>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</si>
  <si>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</si>
  <si>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</si>
  <si>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</si>
  <si>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</si>
  <si>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</si>
  <si>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</si>
  <si>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</si>
  <si>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</si>
  <si>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</si>
  <si>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</si>
  <si>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</si>
  <si>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</si>
  <si>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</si>
  <si>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</si>
  <si>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</si>
  <si>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</si>
  <si>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</si>
  <si>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</si>
  <si>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</si>
  <si>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</si>
  <si>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</si>
  <si>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</si>
  <si>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</si>
  <si>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</si>
  <si>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</si>
  <si>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</si>
  <si>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</si>
  <si>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</si>
  <si>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</si>
  <si>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</si>
  <si>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</si>
  <si>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</si>
  <si>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</si>
  <si>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</si>
  <si>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</si>
  <si>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</si>
  <si>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</si>
  <si>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</si>
  <si>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</si>
  <si>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</si>
  <si>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</si>
  <si>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</si>
  <si>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</si>
  <si>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</si>
  <si>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</si>
  <si>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</si>
  <si>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</si>
  <si>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</si>
  <si>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</si>
  <si>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</si>
  <si>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</si>
  <si>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</si>
  <si>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</si>
  <si>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</si>
  <si>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</si>
  <si>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</si>
  <si>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</si>
  <si>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</si>
  <si>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</si>
  <si>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</si>
  <si>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</si>
  <si>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</si>
  <si>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</si>
  <si>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</si>
  <si>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</si>
  <si>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</si>
  <si>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</si>
  <si>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</si>
  <si>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</si>
  <si>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</si>
  <si>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</si>
  <si>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</si>
  <si>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</si>
  <si>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</si>
  <si>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</si>
  <si>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</si>
  <si>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</si>
  <si>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</si>
  <si>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</si>
  <si>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</si>
  <si>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</si>
  <si>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</si>
  <si>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</si>
  <si>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</si>
  <si>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</si>
  <si>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</si>
  <si>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</si>
  <si>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</si>
  <si>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</si>
  <si>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</si>
  <si>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</si>
  <si>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</si>
  <si>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</si>
  <si>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</si>
  <si>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</si>
  <si>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</si>
  <si>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</si>
  <si>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</si>
  <si>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</si>
  <si>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</si>
  <si>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</si>
  <si>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</si>
  <si>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</si>
  <si>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</si>
  <si>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</si>
  <si>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</si>
  <si>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</si>
  <si>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</si>
  <si>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</si>
  <si>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</si>
  <si>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</si>
  <si>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</si>
  <si>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</si>
  <si>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</si>
  <si>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</si>
  <si>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</si>
  <si>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</si>
  <si>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</si>
  <si>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</si>
  <si>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</si>
  <si>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</si>
  <si>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</si>
  <si>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</si>
  <si>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</si>
  <si>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</si>
  <si>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</si>
  <si>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</si>
  <si>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</si>
  <si>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</si>
  <si>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</si>
  <si>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</si>
  <si>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</si>
  <si>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</si>
  <si>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</si>
  <si>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</si>
  <si>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</si>
  <si>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</si>
  <si>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</si>
  <si>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</si>
  <si>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</si>
  <si>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</si>
  <si>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</si>
  <si>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</si>
  <si>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</si>
  <si>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</si>
  <si>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</si>
  <si>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</si>
  <si>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</si>
  <si>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</si>
  <si>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</si>
  <si>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</si>
  <si>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</si>
  <si>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</si>
  <si>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</si>
  <si>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</si>
  <si>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</si>
  <si>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</si>
  <si>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</si>
  <si>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</si>
  <si>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</si>
  <si>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</si>
  <si>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</si>
  <si>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</si>
  <si>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</si>
  <si>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</si>
  <si>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</si>
  <si>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</si>
  <si>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</si>
  <si>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</si>
  <si>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</si>
  <si>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</si>
  <si>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</si>
  <si>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</si>
  <si>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</si>
  <si>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</si>
  <si>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</si>
  <si>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</si>
  <si>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</si>
  <si>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</si>
  <si>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</si>
  <si>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</si>
  <si>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</si>
  <si>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</si>
  <si>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</si>
  <si>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</si>
  <si>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</si>
  <si>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</si>
  <si>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</si>
  <si>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</si>
  <si>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</si>
  <si>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</si>
  <si>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</si>
  <si>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</si>
  <si>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</si>
  <si>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</si>
  <si>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</si>
  <si>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</si>
  <si>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</si>
  <si>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</si>
  <si>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</si>
  <si>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</si>
  <si>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</si>
  <si>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</si>
  <si>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</si>
  <si>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</si>
  <si>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</si>
  <si>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</si>
  <si>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</si>
  <si>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</si>
  <si>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</si>
  <si>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</si>
  <si>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</si>
  <si>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</si>
  <si>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</si>
  <si>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</si>
  <si>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</si>
  <si>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</si>
  <si>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</si>
  <si>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</si>
  <si>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</si>
  <si>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</si>
  <si>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</si>
  <si>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</si>
  <si>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</si>
  <si>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</si>
  <si>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</si>
  <si>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</si>
  <si>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</si>
  <si>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</si>
  <si>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</si>
  <si>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</si>
  <si>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</si>
  <si>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</si>
  <si>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</si>
  <si>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</si>
  <si>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</si>
  <si>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</si>
  <si>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</si>
  <si>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</si>
  <si>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</si>
  <si>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</si>
  <si>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</si>
  <si>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</si>
  <si>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</si>
  <si>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</si>
  <si>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</si>
  <si>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</si>
  <si>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</si>
  <si>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</si>
  <si>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</si>
  <si>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</si>
  <si>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</si>
  <si>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</si>
  <si>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</si>
  <si>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</si>
  <si>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</si>
  <si>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</si>
  <si>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</si>
  <si>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</si>
  <si>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</si>
  <si>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</si>
  <si>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</si>
  <si>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</si>
  <si>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</si>
  <si>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</si>
  <si>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</si>
  <si>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</si>
  <si>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</si>
  <si>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</si>
  <si>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</si>
  <si>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</si>
  <si>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</si>
  <si>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</si>
  <si>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</si>
  <si>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</si>
  <si>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</si>
  <si>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</si>
  <si>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</si>
  <si>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</si>
  <si>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</si>
  <si>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</si>
  <si>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</si>
  <si>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</si>
  <si>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</si>
  <si>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</si>
  <si>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</si>
  <si>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</si>
  <si>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</si>
  <si>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</si>
  <si>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</si>
  <si>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</si>
  <si>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</si>
  <si>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</si>
  <si>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</si>
  <si>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</si>
  <si>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</si>
  <si>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</si>
  <si>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</si>
  <si>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</si>
  <si>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</si>
  <si>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</si>
  <si>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</si>
  <si>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</si>
  <si>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</si>
  <si>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</si>
  <si>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</si>
  <si>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</si>
  <si>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</si>
  <si>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</si>
  <si>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</si>
  <si>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</si>
  <si>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</si>
  <si>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</si>
  <si>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</si>
  <si>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</si>
  <si>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</si>
  <si>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</si>
  <si>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</si>
  <si>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</si>
  <si>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</si>
  <si>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</si>
  <si>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</si>
  <si>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</si>
  <si>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</si>
  <si>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</si>
  <si>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</si>
  <si>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</si>
  <si>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</si>
  <si>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</si>
  <si>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</si>
  <si>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</si>
  <si>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</si>
  <si>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</si>
  <si>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</si>
  <si>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</si>
  <si>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</si>
  <si>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</si>
  <si>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</si>
  <si>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</si>
  <si>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</si>
  <si>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</si>
  <si>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</si>
  <si>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</si>
  <si>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</si>
  <si>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</si>
  <si>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</si>
  <si>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</si>
  <si>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</si>
  <si>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</si>
  <si>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</si>
  <si>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</si>
  <si>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</si>
  <si>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</si>
  <si>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</si>
  <si>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</si>
  <si>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</si>
  <si>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</si>
  <si>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</si>
  <si>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</si>
  <si>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</si>
  <si>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</si>
  <si>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</si>
  <si>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</si>
  <si>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</si>
  <si>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</si>
  <si>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</si>
  <si>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</si>
  <si>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</si>
  <si>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</si>
  <si>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</si>
  <si>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</si>
  <si>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</si>
  <si>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</si>
  <si>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</si>
  <si>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</si>
  <si>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</si>
  <si>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</si>
  <si>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</si>
  <si>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</si>
  <si>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</si>
  <si>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</si>
  <si>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</si>
  <si>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</si>
  <si>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</si>
  <si>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</si>
  <si>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</si>
  <si>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</si>
  <si>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</si>
  <si>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</si>
  <si>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</si>
  <si>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</si>
  <si>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</si>
  <si>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</si>
  <si>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</si>
  <si>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</si>
  <si>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</si>
  <si>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</si>
  <si>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</si>
  <si>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</si>
  <si>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</si>
  <si>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</si>
  <si>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</si>
  <si>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</si>
  <si>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</si>
  <si>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</si>
  <si>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</si>
  <si>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</si>
  <si>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</si>
  <si>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</si>
  <si>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</si>
  <si>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</si>
  <si>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</si>
  <si>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</si>
  <si>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</si>
  <si>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</si>
  <si>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</si>
  <si>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</si>
  <si>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</si>
  <si>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</si>
  <si>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</si>
  <si>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</si>
  <si>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</si>
  <si>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</si>
  <si>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</si>
  <si>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</si>
  <si>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</si>
  <si>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</si>
  <si>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</si>
  <si>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</si>
  <si>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</si>
  <si>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</si>
  <si>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</si>
  <si>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</si>
  <si>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</si>
  <si>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</si>
  <si>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</si>
  <si>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</si>
  <si>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</si>
  <si>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</si>
  <si>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</si>
  <si>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</si>
  <si>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</si>
  <si>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</si>
  <si>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</si>
  <si>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</si>
  <si>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</si>
  <si>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</si>
  <si>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</si>
  <si>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</si>
  <si>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</si>
  <si>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</si>
  <si>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</si>
  <si>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</si>
  <si>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</si>
  <si>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</si>
  <si>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</si>
  <si>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</si>
  <si>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</si>
  <si>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</si>
  <si>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</si>
  <si>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</si>
  <si>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</si>
  <si>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</si>
  <si>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</si>
  <si>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</si>
  <si>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</si>
  <si>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</si>
  <si>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</si>
  <si>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</si>
  <si>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</si>
  <si>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</si>
  <si>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</si>
  <si>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</si>
  <si>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</si>
  <si>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</si>
  <si>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</si>
  <si>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</si>
  <si>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</si>
  <si>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</si>
  <si>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</si>
  <si>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</si>
  <si>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</si>
  <si>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</si>
  <si>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</si>
  <si>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</si>
  <si>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</si>
  <si>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</si>
  <si>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</si>
  <si>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</si>
  <si>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</si>
  <si>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</si>
  <si>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</si>
  <si>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</si>
  <si>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</si>
  <si>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</si>
  <si>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</si>
  <si>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</si>
  <si>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</si>
  <si>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</si>
  <si>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</si>
  <si>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</si>
  <si>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</si>
  <si>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</si>
  <si>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</si>
  <si>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</si>
  <si>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</si>
  <si>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</si>
  <si>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</si>
  <si>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</si>
  <si>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</si>
  <si>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</si>
  <si>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</si>
  <si>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</si>
  <si>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</si>
  <si>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</si>
  <si>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</si>
  <si>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</si>
  <si>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</si>
  <si>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</si>
  <si>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</si>
  <si>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</si>
  <si>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</si>
  <si>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</si>
  <si>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</si>
  <si>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</si>
  <si>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</si>
  <si>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</si>
  <si>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</si>
  <si>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</si>
  <si>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</si>
  <si>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</si>
  <si>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</si>
  <si>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</si>
  <si>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</si>
  <si>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</si>
  <si>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</si>
  <si>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</si>
  <si>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</si>
  <si>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</si>
  <si>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</si>
  <si>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</si>
  <si>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</si>
  <si>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</si>
  <si>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</si>
  <si>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</si>
  <si>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</si>
  <si>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</si>
  <si>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</si>
  <si>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</si>
  <si>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</si>
  <si>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</si>
  <si>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</si>
  <si>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</si>
  <si>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</si>
  <si>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</si>
  <si>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</si>
  <si>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</si>
  <si>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</si>
  <si>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</si>
  <si>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</si>
  <si>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</si>
  <si>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</si>
  <si>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</si>
  <si>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</si>
  <si>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</si>
  <si>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</si>
  <si>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</si>
  <si>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</si>
  <si>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</si>
  <si>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</si>
  <si>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</si>
  <si>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</si>
  <si>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</si>
  <si>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</si>
  <si>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</si>
  <si>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</si>
  <si>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</si>
  <si>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</si>
  <si>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</si>
  <si>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</si>
  <si>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</si>
  <si>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</si>
  <si>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</si>
  <si>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</si>
  <si>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</si>
  <si>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</si>
  <si>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</si>
  <si>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</si>
  <si>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</si>
  <si>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</si>
  <si>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</si>
  <si>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</si>
  <si>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</si>
  <si>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</si>
  <si>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</si>
  <si>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</si>
  <si>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</si>
  <si>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</si>
  <si>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</si>
  <si>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</si>
  <si>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</si>
  <si>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</si>
  <si>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</si>
  <si>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</si>
  <si>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</si>
  <si>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</si>
  <si>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</si>
  <si>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</si>
  <si>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</si>
  <si>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</si>
  <si>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</si>
  <si>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</si>
  <si>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</si>
  <si>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</si>
  <si>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</si>
  <si>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</si>
  <si>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</si>
  <si>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</si>
  <si>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</si>
  <si>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</si>
  <si>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</si>
  <si>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</si>
  <si>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</si>
  <si>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</si>
  <si>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</si>
  <si>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</si>
  <si>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</si>
  <si>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</si>
  <si>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</si>
  <si>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</si>
  <si>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</si>
  <si>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</si>
  <si>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</si>
  <si>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</si>
  <si>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</si>
  <si>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</si>
  <si>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</si>
  <si>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</si>
  <si>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</si>
  <si>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</si>
  <si>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</si>
  <si>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</si>
  <si>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</si>
  <si>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</si>
  <si>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</si>
  <si>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</si>
  <si>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</si>
  <si>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</si>
  <si>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</si>
  <si>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</si>
  <si>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</si>
  <si>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</si>
  <si>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</si>
  <si>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</si>
  <si>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</si>
  <si>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</si>
  <si>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</si>
  <si>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</si>
  <si>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</si>
  <si>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</si>
  <si>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</si>
  <si>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</si>
  <si>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</si>
  <si>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</si>
  <si>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</si>
  <si>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</si>
  <si>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</si>
  <si>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</si>
  <si>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</si>
  <si>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</si>
  <si>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</si>
  <si>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</si>
  <si>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</si>
  <si>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</si>
  <si>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</si>
  <si>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</si>
  <si>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</si>
  <si>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</si>
  <si>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</si>
  <si>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</si>
  <si>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</si>
  <si>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</si>
  <si>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</si>
  <si>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</si>
  <si>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</si>
  <si>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</si>
  <si>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</si>
  <si>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</si>
  <si>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</si>
  <si>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</si>
  <si>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</si>
  <si>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</si>
  <si>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</si>
  <si>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</si>
  <si>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</si>
  <si>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</si>
  <si>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</si>
  <si>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</si>
  <si>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</si>
  <si>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</si>
  <si>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</si>
  <si>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</si>
  <si>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</si>
  <si>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</si>
  <si>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</si>
  <si>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</si>
  <si>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</si>
  <si>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</si>
  <si>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</si>
  <si>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</si>
  <si>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</si>
  <si>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</si>
  <si>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</si>
  <si>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</si>
  <si>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</si>
  <si>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</si>
  <si>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</si>
  <si>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</si>
  <si>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</si>
  <si>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</si>
  <si>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</si>
  <si>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</si>
  <si>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</si>
  <si>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</si>
  <si>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</si>
  <si>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</si>
  <si>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</si>
  <si>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</si>
  <si>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</si>
  <si>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</si>
  <si>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</si>
  <si>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</si>
  <si>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</si>
  <si>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</si>
  <si>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</si>
  <si>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</si>
  <si>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</si>
  <si>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</si>
  <si>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</si>
  <si>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</si>
  <si>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</si>
  <si>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</si>
  <si>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</si>
  <si>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</si>
  <si>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</si>
  <si>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</si>
  <si>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</si>
  <si>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</si>
  <si>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</si>
  <si>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</si>
  <si>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</si>
  <si>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</si>
  <si>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</si>
  <si>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</si>
  <si>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</si>
  <si>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</si>
  <si>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</si>
  <si>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</si>
  <si>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</si>
  <si>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</si>
  <si>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</si>
  <si>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</si>
  <si>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</si>
  <si>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</si>
  <si>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</si>
  <si>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</si>
  <si>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</si>
  <si>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</si>
  <si>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</si>
  <si>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</si>
  <si>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</si>
  <si>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</si>
  <si>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</si>
  <si>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</si>
  <si>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</si>
  <si>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</si>
  <si>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</si>
  <si>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</si>
  <si>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</si>
  <si>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</si>
  <si>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</si>
  <si>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</si>
  <si>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</si>
  <si>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</si>
  <si>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</si>
  <si>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</si>
  <si>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</si>
  <si>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</si>
  <si>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</si>
  <si>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</si>
  <si>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</si>
  <si>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</si>
  <si>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</si>
  <si>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</si>
  <si>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</si>
  <si>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</si>
  <si>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</si>
  <si>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</si>
  <si>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</si>
  <si>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</si>
  <si>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</si>
  <si>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</si>
  <si>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</si>
  <si>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</si>
  <si>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</si>
  <si>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</si>
  <si>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</si>
  <si>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</si>
  <si>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</si>
  <si>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</si>
  <si>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</si>
  <si>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</si>
  <si>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</si>
  <si>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</si>
  <si>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</si>
  <si>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</si>
  <si>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</si>
  <si>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</si>
  <si>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</si>
  <si>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</si>
  <si>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</si>
  <si>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</si>
  <si>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</si>
  <si>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</si>
  <si>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</si>
  <si>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</si>
  <si>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</si>
  <si>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</si>
  <si>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</si>
  <si>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</si>
  <si>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</si>
  <si>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</si>
  <si>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</si>
  <si>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</si>
  <si>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</si>
  <si>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</si>
  <si>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</si>
  <si>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</si>
  <si>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</si>
  <si>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</si>
  <si>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</si>
  <si>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</si>
  <si>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</si>
  <si>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</si>
  <si>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</si>
  <si>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</si>
  <si>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</si>
  <si>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</si>
  <si>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</si>
  <si>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</si>
  <si>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</si>
  <si>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</si>
  <si>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</si>
  <si>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</si>
  <si>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</si>
  <si>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</si>
  <si>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</si>
  <si>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</si>
  <si>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</si>
  <si>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</si>
  <si>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</si>
  <si>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</si>
  <si>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</si>
  <si>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</si>
  <si>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</si>
  <si>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</si>
  <si>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</si>
  <si>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</si>
  <si>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</si>
  <si>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</si>
  <si>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</si>
  <si>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</si>
  <si>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</si>
  <si>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</si>
  <si>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</si>
  <si>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</si>
  <si>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</si>
  <si>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</si>
  <si>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</si>
  <si>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</si>
  <si>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</si>
  <si>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</si>
  <si>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</si>
  <si>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</si>
  <si>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</si>
  <si>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</si>
  <si>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</si>
  <si>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</si>
  <si>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</si>
  <si>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</si>
  <si>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</si>
  <si>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</si>
  <si>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</si>
  <si>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</si>
  <si>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</si>
  <si>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</si>
  <si>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</si>
  <si>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</si>
  <si>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</si>
  <si>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</si>
  <si>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</si>
  <si>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</si>
  <si>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</si>
  <si>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</si>
  <si>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</si>
  <si>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</si>
  <si>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</si>
  <si>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</si>
  <si>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</si>
  <si>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</si>
  <si>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</si>
  <si>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</si>
  <si>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</si>
  <si>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</si>
  <si>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</si>
  <si>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</si>
  <si>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</si>
  <si>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</si>
  <si>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</si>
  <si>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</si>
  <si>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</si>
  <si>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</si>
  <si>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</si>
  <si>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</si>
  <si>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</si>
  <si>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</si>
  <si>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</si>
  <si>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</si>
  <si>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</si>
  <si>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</si>
  <si>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</si>
  <si>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</si>
  <si>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</si>
  <si>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</si>
  <si>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</si>
  <si>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</si>
  <si>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</si>
  <si>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</si>
  <si>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</si>
  <si>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</si>
  <si>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</si>
  <si>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</si>
  <si>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</si>
  <si>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</si>
  <si>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</si>
  <si>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</si>
  <si>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</si>
  <si>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</si>
  <si>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</si>
  <si>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</si>
  <si>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</si>
  <si>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</si>
  <si>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</si>
  <si>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</si>
  <si>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</si>
  <si>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</si>
  <si>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</si>
  <si>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</si>
  <si>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</si>
  <si>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</si>
  <si>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</si>
  <si>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</si>
  <si>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</si>
  <si>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</si>
  <si>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</si>
  <si>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</si>
  <si>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</si>
  <si>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</si>
  <si>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</si>
  <si>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</si>
  <si>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</si>
  <si>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</si>
  <si>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</si>
  <si>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</si>
  <si>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</si>
  <si>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</si>
  <si>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</si>
  <si>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</si>
  <si>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</si>
  <si>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</si>
  <si>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</si>
  <si>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</si>
  <si>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</si>
  <si>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</si>
  <si>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</si>
  <si>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</si>
  <si>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</si>
  <si>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</si>
  <si>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</si>
  <si>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</si>
  <si>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</si>
  <si>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</si>
  <si>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</si>
  <si>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</si>
  <si>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</si>
  <si>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</si>
  <si>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</si>
  <si>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</si>
  <si>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</si>
  <si>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</si>
  <si>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</si>
  <si>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</si>
  <si>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</si>
  <si>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</si>
  <si>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</si>
  <si>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</si>
  <si>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</si>
  <si>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</si>
  <si>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</si>
  <si>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</si>
  <si>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</si>
  <si>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</si>
  <si>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</si>
  <si>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</si>
  <si>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</si>
  <si>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</si>
  <si>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</si>
  <si>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</si>
  <si>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</si>
  <si>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</si>
  <si>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</si>
  <si>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</si>
  <si>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</si>
  <si>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</si>
  <si>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</si>
  <si>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</si>
  <si>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</si>
  <si>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</si>
  <si>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</si>
  <si>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</si>
  <si>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</si>
  <si>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</si>
  <si>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</si>
  <si>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</si>
  <si>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</si>
  <si>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</si>
  <si>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</si>
  <si>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</si>
  <si>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</si>
  <si>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</si>
  <si>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</si>
  <si>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</si>
  <si>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</si>
  <si>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</si>
  <si>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</si>
  <si>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</si>
  <si>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</si>
  <si>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</si>
  <si>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</si>
  <si>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</si>
  <si>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</si>
  <si>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</si>
  <si>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</si>
  <si>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</si>
  <si>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</si>
  <si>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</si>
  <si>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</si>
  <si>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</si>
  <si>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</si>
  <si>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</si>
  <si>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</si>
  <si>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</si>
  <si>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</si>
  <si>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</si>
  <si>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</si>
  <si>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</si>
  <si>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</si>
  <si>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</si>
  <si>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</si>
  <si>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</si>
  <si>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</si>
  <si>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</si>
  <si>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</si>
  <si>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</si>
  <si>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</si>
  <si>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</si>
  <si>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</si>
  <si>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</si>
  <si>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</si>
  <si>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</si>
  <si>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</si>
  <si>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</si>
  <si>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</si>
  <si>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</si>
  <si>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</si>
  <si>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</si>
  <si>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</si>
  <si>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</si>
  <si>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</si>
  <si>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</si>
  <si>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</si>
  <si>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</si>
  <si>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</si>
  <si>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</si>
  <si>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</si>
  <si>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</si>
  <si>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</si>
  <si>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</si>
  <si>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</si>
  <si>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</si>
  <si>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</si>
  <si>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</si>
  <si>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</si>
  <si>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</si>
  <si>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</si>
  <si>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</si>
  <si>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</si>
  <si>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</si>
  <si>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</si>
  <si>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</si>
  <si>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</si>
  <si>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</si>
  <si>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</si>
  <si>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</si>
  <si>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</si>
  <si>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</si>
  <si>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</si>
  <si>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</si>
  <si>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</si>
  <si>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</si>
  <si>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</si>
  <si>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</si>
  <si>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</si>
  <si>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</si>
  <si>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</si>
  <si>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</si>
  <si>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</si>
  <si>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</si>
  <si>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</si>
  <si>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</si>
  <si>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</si>
  <si>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</si>
  <si>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</si>
  <si>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</si>
  <si>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</si>
  <si>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</si>
  <si>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</si>
  <si>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</si>
  <si>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</si>
  <si>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</si>
  <si>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</si>
  <si>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</si>
  <si>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</si>
  <si>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</si>
  <si>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</si>
  <si>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</si>
  <si>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</si>
  <si>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</si>
  <si>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</si>
  <si>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</si>
  <si>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</si>
  <si>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</si>
  <si>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</si>
  <si>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</si>
  <si>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</si>
  <si>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</si>
  <si>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</si>
  <si>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</si>
  <si>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</si>
  <si>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</si>
  <si>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</si>
  <si>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</si>
  <si>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</si>
  <si>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</si>
  <si>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</si>
  <si>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</si>
  <si>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</si>
  <si>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</si>
  <si>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</si>
  <si>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</si>
  <si>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</si>
  <si>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</si>
  <si>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</si>
  <si>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</si>
  <si>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</si>
  <si>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</si>
  <si>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</si>
  <si>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</si>
  <si>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</si>
  <si>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</si>
  <si>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</si>
  <si>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</si>
  <si>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</si>
  <si>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</si>
  <si>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</si>
  <si>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</si>
  <si>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</si>
  <si>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</si>
  <si>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</si>
  <si>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</si>
  <si>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</si>
  <si>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</si>
  <si>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</si>
  <si>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</si>
  <si>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</si>
  <si>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</si>
  <si>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</si>
  <si>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</si>
  <si>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</si>
  <si>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</si>
  <si>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</si>
  <si>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</si>
  <si>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</si>
  <si>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</si>
  <si>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</si>
  <si>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</si>
  <si>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</si>
  <si>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</si>
  <si>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</si>
  <si>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</si>
  <si>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</si>
  <si>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</si>
  <si>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</si>
  <si>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</si>
  <si>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</si>
  <si>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</si>
  <si>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</si>
  <si>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</si>
  <si>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</si>
  <si>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</si>
  <si>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</si>
  <si>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</si>
  <si>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</si>
  <si>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</si>
  <si>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</si>
  <si>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</si>
  <si>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</si>
  <si>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</si>
  <si>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</si>
  <si>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</si>
  <si>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</si>
  <si>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</si>
  <si>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</si>
  <si>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</si>
  <si>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</si>
  <si>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</si>
  <si>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</si>
  <si>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</si>
  <si>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</si>
  <si>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</si>
  <si>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</si>
  <si>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</si>
  <si>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</si>
  <si>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</si>
  <si>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</si>
  <si>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</si>
  <si>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</si>
  <si>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</si>
  <si>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</si>
  <si>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</si>
  <si>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</si>
  <si>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</si>
  <si>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</si>
  <si>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</si>
  <si>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</si>
  <si>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</si>
  <si>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</si>
  <si>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</si>
  <si>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</si>
  <si>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</si>
  <si>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</si>
  <si>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</si>
  <si>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</si>
  <si>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</si>
  <si>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</si>
  <si>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</si>
  <si>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</si>
  <si>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</si>
  <si>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</si>
  <si>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</si>
  <si>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</si>
  <si>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</si>
  <si>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</si>
  <si>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</si>
  <si>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</si>
  <si>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</si>
  <si>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</si>
  <si>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</si>
  <si>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</si>
  <si>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</si>
  <si>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</si>
  <si>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</si>
  <si>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</si>
  <si>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</si>
  <si>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</si>
  <si>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</si>
  <si>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</si>
  <si>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</si>
  <si>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</si>
  <si>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</si>
  <si>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</si>
  <si>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</si>
  <si>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</si>
  <si>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</si>
  <si>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</si>
  <si>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</si>
  <si>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</si>
  <si>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</si>
  <si>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</si>
  <si>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</si>
  <si>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</si>
  <si>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</si>
  <si>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</si>
  <si>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</si>
  <si>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</si>
  <si>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</si>
  <si>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</si>
  <si>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</si>
  <si>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</si>
  <si>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</si>
  <si>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</si>
  <si>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</si>
  <si>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</si>
  <si>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</si>
  <si>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</si>
  <si>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</si>
  <si>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</si>
  <si>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</si>
  <si>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</si>
  <si>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</si>
  <si>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</si>
  <si>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</si>
  <si>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</si>
  <si>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</si>
  <si>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</si>
  <si>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</si>
  <si>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</si>
  <si>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</si>
  <si>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</si>
  <si>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</si>
  <si>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</si>
  <si>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</si>
  <si>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</si>
  <si>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</si>
  <si>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</si>
  <si>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</si>
  <si>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</si>
  <si>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</si>
  <si>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</si>
  <si>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</si>
  <si>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</si>
  <si>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</si>
  <si>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</si>
  <si>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</si>
  <si>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</si>
  <si>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</si>
  <si>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</si>
  <si>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</si>
  <si>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</si>
  <si>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</si>
  <si>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</si>
  <si>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</si>
  <si>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</si>
  <si>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</si>
  <si>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</si>
  <si>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</si>
  <si>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</si>
  <si>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</si>
  <si>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</si>
  <si>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</si>
  <si>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</si>
  <si>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</si>
  <si>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</si>
  <si>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</si>
  <si>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</si>
  <si>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</si>
  <si>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</si>
  <si>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</si>
  <si>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</si>
  <si>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</si>
  <si>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</si>
  <si>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</si>
  <si>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</si>
  <si>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</si>
  <si>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</si>
  <si>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</si>
  <si>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</si>
  <si>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</si>
  <si>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</si>
  <si>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</si>
  <si>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</si>
  <si>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</si>
  <si>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</si>
  <si>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</si>
  <si>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</si>
  <si>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</si>
  <si>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</si>
  <si>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</si>
  <si>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</si>
  <si>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</si>
  <si>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</si>
  <si>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</si>
  <si>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</si>
  <si>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</si>
  <si>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</si>
  <si>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</si>
  <si>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</si>
  <si>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</si>
  <si>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</si>
  <si>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</si>
  <si>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</si>
  <si>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</si>
  <si>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</si>
  <si>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</si>
  <si>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</si>
  <si>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</si>
  <si>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</si>
  <si>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</si>
  <si>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</si>
  <si>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</si>
  <si>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</si>
  <si>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</si>
  <si>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</si>
  <si>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</si>
  <si>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</si>
  <si>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</si>
  <si>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</si>
  <si>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</si>
  <si>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</si>
  <si>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</si>
  <si>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</si>
  <si>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</si>
  <si>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</si>
  <si>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</si>
  <si>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</si>
  <si>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</si>
  <si>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</si>
  <si>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</si>
  <si>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</si>
  <si>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</si>
  <si>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</si>
  <si>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</si>
  <si>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</si>
  <si>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</si>
  <si>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</si>
  <si>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</si>
  <si>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</si>
  <si>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</si>
  <si>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</si>
  <si>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</si>
  <si>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</si>
  <si>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</si>
  <si>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</si>
  <si>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</si>
  <si>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</si>
  <si>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</si>
  <si>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</si>
  <si>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</si>
  <si>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</si>
  <si>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</si>
  <si>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</si>
  <si>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</si>
  <si>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</si>
  <si>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</si>
  <si>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</si>
  <si>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</si>
  <si>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</si>
  <si>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</si>
  <si>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</si>
  <si>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</si>
  <si>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</si>
  <si>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</si>
  <si>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</si>
  <si>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</si>
  <si>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</si>
  <si>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</si>
  <si>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</si>
  <si>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</si>
  <si>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</si>
  <si>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</si>
  <si>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</si>
  <si>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</si>
  <si>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</si>
  <si>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</si>
  <si>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</si>
  <si>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</si>
  <si>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</si>
  <si>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</si>
  <si>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</si>
  <si>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</si>
  <si>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</si>
  <si>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</si>
  <si>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</si>
  <si>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</si>
  <si>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</si>
  <si>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</si>
  <si>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</si>
  <si>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</si>
  <si>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</si>
  <si>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</si>
  <si>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</si>
  <si>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</si>
  <si>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</si>
  <si>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</si>
  <si>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</si>
  <si>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</si>
  <si>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</si>
  <si>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</si>
  <si>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</si>
  <si>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</si>
  <si>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</si>
  <si>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</si>
  <si>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</si>
  <si>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</si>
  <si>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</si>
  <si>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</si>
  <si>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</si>
  <si>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</si>
  <si>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</si>
  <si>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</si>
  <si>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</si>
  <si>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</si>
  <si>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</si>
  <si>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</si>
  <si>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</si>
  <si>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</si>
  <si>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</si>
  <si>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</si>
  <si>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</si>
  <si>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</si>
  <si>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</si>
  <si>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</si>
  <si>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</si>
  <si>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</si>
  <si>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</si>
  <si>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</si>
  <si>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</si>
  <si>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</si>
  <si>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</si>
  <si>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</si>
  <si>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</si>
  <si>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</si>
  <si>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</si>
  <si>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</si>
  <si>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</si>
  <si>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</si>
  <si>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</si>
  <si>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</si>
  <si>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</si>
  <si>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</si>
  <si>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</si>
  <si>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</si>
  <si>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</si>
  <si>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</si>
  <si>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</si>
  <si>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</si>
  <si>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</si>
  <si>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</si>
  <si>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</si>
  <si>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</si>
  <si>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</si>
  <si>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</si>
  <si>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</si>
  <si>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</si>
  <si>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</si>
  <si>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</si>
  <si>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</si>
  <si>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</si>
  <si>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</si>
  <si>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</si>
  <si>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</si>
  <si>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</si>
  <si>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</si>
  <si>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</si>
  <si>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</si>
  <si>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</si>
  <si>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</si>
  <si>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</si>
  <si>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</si>
  <si>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</si>
  <si>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</si>
  <si>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</si>
  <si>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</si>
  <si>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</si>
  <si>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</si>
  <si>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</si>
  <si>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</si>
  <si>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</si>
  <si>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</si>
  <si>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</si>
  <si>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</si>
  <si>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</si>
  <si>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</si>
  <si>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</si>
  <si>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</si>
  <si>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</si>
  <si>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</si>
  <si>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</si>
  <si>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</si>
  <si>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</si>
  <si>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</si>
  <si>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</si>
  <si>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</si>
  <si>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</si>
  <si>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</si>
  <si>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</si>
  <si>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</si>
  <si>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</si>
  <si>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</si>
  <si>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</si>
  <si>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</si>
  <si>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</si>
  <si>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</si>
  <si>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</si>
  <si>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</si>
  <si>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</si>
  <si>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</si>
  <si>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</si>
  <si>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</si>
  <si>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</si>
  <si>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</si>
  <si>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</si>
  <si>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</si>
  <si>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</si>
  <si>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</si>
  <si>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</si>
  <si>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</si>
  <si>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</si>
  <si>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</si>
  <si>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</si>
  <si>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</si>
  <si>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</si>
  <si>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</si>
  <si>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</si>
  <si>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</si>
  <si>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</si>
  <si>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</si>
  <si>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</si>
  <si>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</si>
  <si>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</si>
  <si>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</si>
  <si>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</si>
  <si>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</si>
  <si>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</si>
  <si>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</si>
  <si>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</si>
  <si>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</si>
  <si>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</si>
  <si>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</si>
  <si>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</si>
  <si>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</si>
  <si>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</si>
  <si>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</si>
  <si>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</si>
  <si>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</si>
  <si>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</si>
  <si>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</si>
  <si>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</si>
  <si>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</si>
  <si>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</si>
  <si>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</si>
  <si>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</si>
  <si>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</si>
  <si>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</si>
  <si>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</si>
  <si>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</si>
  <si>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</si>
  <si>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</si>
  <si>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</si>
  <si>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</si>
  <si>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</si>
  <si>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</si>
  <si>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</si>
  <si>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</si>
  <si>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</si>
  <si>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</si>
  <si>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</si>
  <si>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</si>
  <si>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</si>
  <si>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</si>
  <si>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</si>
  <si>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</si>
  <si>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</si>
  <si>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</si>
  <si>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</si>
  <si>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</si>
  <si>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</si>
  <si>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</si>
  <si>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</si>
  <si>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</si>
  <si>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</si>
  <si>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</si>
  <si>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</si>
  <si>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</si>
  <si>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</si>
  <si>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</si>
  <si>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</si>
  <si>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</si>
  <si>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</si>
  <si>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</si>
  <si>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</si>
  <si>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</si>
  <si>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</si>
  <si>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</si>
  <si>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</si>
  <si>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</si>
  <si>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</si>
  <si>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</si>
  <si>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</si>
  <si>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</si>
  <si>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</si>
  <si>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</si>
  <si>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</si>
  <si>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</si>
  <si>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</si>
  <si>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</si>
  <si>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</si>
  <si>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</si>
  <si>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</si>
  <si>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</si>
  <si>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</si>
  <si>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</si>
  <si>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</si>
  <si>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</si>
  <si>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</si>
  <si>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</si>
  <si>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</si>
  <si>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</si>
  <si>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</si>
  <si>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</si>
  <si>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</si>
  <si>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</si>
  <si>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</si>
  <si>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</si>
  <si>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</si>
  <si>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</si>
  <si>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</si>
  <si>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</si>
  <si>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</si>
  <si>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</si>
  <si>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</si>
  <si>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</si>
  <si>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</si>
  <si>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</si>
  <si>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</si>
  <si>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</si>
  <si>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</si>
  <si>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</si>
  <si>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</si>
  <si>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</si>
  <si>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</si>
  <si>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</si>
  <si>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</si>
  <si>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</si>
  <si>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</si>
  <si>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</si>
  <si>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</si>
  <si>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</si>
  <si>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</si>
  <si>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</si>
  <si>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</si>
  <si>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</si>
  <si>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</si>
  <si>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</si>
  <si>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</si>
  <si>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</si>
  <si>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</si>
  <si>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</si>
  <si>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</si>
  <si>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</si>
  <si>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</si>
  <si>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</si>
  <si>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</si>
  <si>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</si>
  <si>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</si>
  <si>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</si>
  <si>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</si>
  <si>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</si>
  <si>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</si>
  <si>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</si>
  <si>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</si>
  <si>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</si>
  <si>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</si>
  <si>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</si>
  <si>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</si>
  <si>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</si>
  <si>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</si>
  <si>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</si>
  <si>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</si>
  <si>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</si>
  <si>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</si>
  <si>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</si>
  <si>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</si>
  <si>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</si>
  <si>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</si>
  <si>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</si>
  <si>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</si>
  <si>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</si>
  <si>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</si>
  <si>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</si>
  <si>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</si>
  <si>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</si>
  <si>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</si>
  <si>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</si>
  <si>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</si>
  <si>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</si>
  <si>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</si>
  <si>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</si>
  <si>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</si>
  <si>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</si>
  <si>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</si>
  <si>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</si>
  <si>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</si>
  <si>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</si>
  <si>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</si>
  <si>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</si>
  <si>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</si>
  <si>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</si>
  <si>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</si>
  <si>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</si>
  <si>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</si>
  <si>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</si>
  <si>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</si>
  <si>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</si>
  <si>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</si>
  <si>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</si>
  <si>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</si>
  <si>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</si>
  <si>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</si>
  <si>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</si>
  <si>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</si>
  <si>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</si>
  <si>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</si>
  <si>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</si>
  <si>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</si>
  <si>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</si>
  <si>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</si>
  <si>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</si>
  <si>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</si>
  <si>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</si>
  <si>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</si>
  <si>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</si>
  <si>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</si>
  <si>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</si>
  <si>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</si>
  <si>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</si>
  <si>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</si>
  <si>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</si>
  <si>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</si>
  <si>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</si>
  <si>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</si>
  <si>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</si>
  <si>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</si>
  <si>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</si>
  <si>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</si>
  <si>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</si>
  <si>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</si>
  <si>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</si>
  <si>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</si>
  <si>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</si>
  <si>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</si>
  <si>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</si>
  <si>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</si>
  <si>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</si>
  <si>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</si>
  <si>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</si>
  <si>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</si>
  <si>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</si>
  <si>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</si>
  <si>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</si>
  <si>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</si>
  <si>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</si>
  <si>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</si>
  <si>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</si>
  <si>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</si>
  <si>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</si>
  <si>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</si>
  <si>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</si>
  <si>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</si>
  <si>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</si>
  <si>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</si>
  <si>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</si>
  <si>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</si>
  <si>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</si>
  <si>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</si>
  <si>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</si>
  <si>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</si>
  <si>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</si>
  <si>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</si>
  <si>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</si>
  <si>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</si>
  <si>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</si>
  <si>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</si>
  <si>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</si>
  <si>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</si>
  <si>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</si>
  <si>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</si>
  <si>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</si>
  <si>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</si>
  <si>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</si>
  <si>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</si>
  <si>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</si>
  <si>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</si>
  <si>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</si>
  <si>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</si>
  <si>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</si>
  <si>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</si>
  <si>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</si>
  <si>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</si>
  <si>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</si>
  <si>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</si>
  <si>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</si>
  <si>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</si>
  <si>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</si>
  <si>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</si>
  <si>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</si>
  <si>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</si>
  <si>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</si>
  <si>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</si>
  <si>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</si>
  <si>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</si>
  <si>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</si>
  <si>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</si>
  <si>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</si>
  <si>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</si>
  <si>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</si>
  <si>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</si>
  <si>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</si>
  <si>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</si>
  <si>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</si>
  <si>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</si>
  <si>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</si>
  <si>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</si>
  <si>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</si>
  <si>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</si>
  <si>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</si>
  <si>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</si>
  <si>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</si>
  <si>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</si>
  <si>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</si>
  <si>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</si>
  <si>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</si>
  <si>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</si>
  <si>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</si>
  <si>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</si>
  <si>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</si>
  <si>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</si>
  <si>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</si>
  <si>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</si>
  <si>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</si>
  <si>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</si>
  <si>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</si>
  <si>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</si>
  <si>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</si>
  <si>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</si>
  <si>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</si>
  <si>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</si>
  <si>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</si>
  <si>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</si>
  <si>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</si>
  <si>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</si>
  <si>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</si>
  <si>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</si>
  <si>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</si>
  <si>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</si>
  <si>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</si>
  <si>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</si>
  <si>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</si>
  <si>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</si>
  <si>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</si>
  <si>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</si>
  <si>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</si>
  <si>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</si>
  <si>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</si>
  <si>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</si>
  <si>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</si>
  <si>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</si>
  <si>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</si>
  <si>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</si>
  <si>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</si>
  <si>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</si>
  <si>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</si>
  <si>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</si>
  <si>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</si>
  <si>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</si>
  <si>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</si>
  <si>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</si>
  <si>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</si>
  <si>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</si>
  <si>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</si>
  <si>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</si>
  <si>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</si>
  <si>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</si>
  <si>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</si>
  <si>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</si>
  <si>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</si>
  <si>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</si>
  <si>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</si>
  <si>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</si>
  <si>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</si>
  <si>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</si>
  <si>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</si>
  <si>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</si>
  <si>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</si>
  <si>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</si>
  <si>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</si>
  <si>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</si>
  <si>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</si>
  <si>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</si>
  <si>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</si>
  <si>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</si>
  <si>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</si>
  <si>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</si>
  <si>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</si>
  <si>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</si>
  <si>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</si>
  <si>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</si>
  <si>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</si>
  <si>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</si>
  <si>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</si>
  <si>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</si>
  <si>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</si>
  <si>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</si>
  <si>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</si>
  <si>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</si>
  <si>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</si>
  <si>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</si>
  <si>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</si>
  <si>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</si>
  <si>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</si>
  <si>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</si>
  <si>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</si>
  <si>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</si>
  <si>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</si>
  <si>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</si>
  <si>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</si>
  <si>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</si>
  <si>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</si>
  <si>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</si>
  <si>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</si>
  <si>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</si>
  <si>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</si>
  <si>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</si>
  <si>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</si>
  <si>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</si>
  <si>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</si>
  <si>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</si>
  <si>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</si>
  <si>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</si>
  <si>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</si>
  <si>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</si>
  <si>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</si>
  <si>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</si>
  <si>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</si>
  <si>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</si>
  <si>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</si>
  <si>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</si>
  <si>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</si>
  <si>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</si>
  <si>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</si>
  <si>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</si>
  <si>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</si>
  <si>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</si>
  <si>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</si>
  <si>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</si>
  <si>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</si>
  <si>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</si>
  <si>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</si>
  <si>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</si>
  <si>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</si>
  <si>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</si>
  <si>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</si>
  <si>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</si>
  <si>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</si>
  <si>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</si>
  <si>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</si>
  <si>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</si>
  <si>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</si>
  <si>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</si>
  <si>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</si>
  <si>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</si>
  <si>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</si>
  <si>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</si>
  <si>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</si>
  <si>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</si>
  <si>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</si>
  <si>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</si>
  <si>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</si>
  <si>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</si>
  <si>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</si>
  <si>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</si>
  <si>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</si>
  <si>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</si>
  <si>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</si>
  <si>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</si>
  <si>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</si>
  <si>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</si>
  <si>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</si>
  <si>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</si>
  <si>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</si>
  <si>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</si>
  <si>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</si>
  <si>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</si>
  <si>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</si>
  <si>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</si>
  <si>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</si>
  <si>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</si>
  <si>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</si>
  <si>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</si>
  <si>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</si>
  <si>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</si>
  <si>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</si>
  <si>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</si>
  <si>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</si>
  <si>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</si>
  <si>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</si>
  <si>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</si>
  <si>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</si>
  <si>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</si>
  <si>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</si>
  <si>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</si>
  <si>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</si>
  <si>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</si>
  <si>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</si>
  <si>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</si>
  <si>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</si>
  <si>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</si>
  <si>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</si>
  <si>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</si>
  <si>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</si>
  <si>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</si>
  <si>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</si>
  <si>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</si>
  <si>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</si>
  <si>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</si>
  <si>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</si>
  <si>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</si>
  <si>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</si>
  <si>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</si>
  <si>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</si>
  <si>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</si>
  <si>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</si>
  <si>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</si>
  <si>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</si>
  <si>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</si>
  <si>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</si>
  <si>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</si>
  <si>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</si>
  <si>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</si>
  <si>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</si>
  <si>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</si>
  <si>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</si>
  <si>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</si>
  <si>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</si>
  <si>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</si>
  <si>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</si>
  <si>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</si>
  <si>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</si>
  <si>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</si>
  <si>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</si>
  <si>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</si>
  <si>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</si>
  <si>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</si>
  <si>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</si>
  <si>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</si>
  <si>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</si>
  <si>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</si>
  <si>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</si>
  <si>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</si>
  <si>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</si>
  <si>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</si>
  <si>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</si>
  <si>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</si>
  <si>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</si>
  <si>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</si>
  <si>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</si>
  <si>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</si>
  <si>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</si>
  <si>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</si>
  <si>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</si>
  <si>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</si>
  <si>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</si>
  <si>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</si>
  <si>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</si>
  <si>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</si>
  <si>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</si>
  <si>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</si>
  <si>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</si>
  <si>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</si>
  <si>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</si>
  <si>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</si>
  <si>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</si>
  <si>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</si>
  <si>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</si>
  <si>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</si>
  <si>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</si>
  <si>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</si>
  <si>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</si>
  <si>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</si>
  <si>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</si>
  <si>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</si>
  <si>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</si>
  <si>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</si>
  <si>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</si>
  <si>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</si>
  <si>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</si>
  <si>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</si>
  <si>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</si>
  <si>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</si>
  <si>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</si>
  <si>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</si>
  <si>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</si>
  <si>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</si>
  <si>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</si>
  <si>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</si>
  <si>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</si>
  <si>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</si>
  <si>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</si>
  <si>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</si>
  <si>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</si>
  <si>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</si>
  <si>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</si>
  <si>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</si>
  <si>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</si>
  <si>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</si>
  <si>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</si>
  <si>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</si>
  <si>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</si>
  <si>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</si>
  <si>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</si>
  <si>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</si>
  <si>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</si>
  <si>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</si>
  <si>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</si>
  <si>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</si>
  <si>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</si>
  <si>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</si>
  <si>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</si>
  <si>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</si>
  <si>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</si>
  <si>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</si>
  <si>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</si>
  <si>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</si>
  <si>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</si>
  <si>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</si>
  <si>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</si>
  <si>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</si>
  <si>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</si>
  <si>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</si>
  <si>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</si>
  <si>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</si>
  <si>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</si>
  <si>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</si>
  <si>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</si>
  <si>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</si>
  <si>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</si>
  <si>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</si>
  <si>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</si>
  <si>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</si>
  <si>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</si>
  <si>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</si>
  <si>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</si>
  <si>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</si>
  <si>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</si>
  <si>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</si>
  <si>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</si>
  <si>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</si>
  <si>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</si>
  <si>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</si>
  <si>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</si>
  <si>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</si>
  <si>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</si>
  <si>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</si>
  <si>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</si>
  <si>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</si>
  <si>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</si>
  <si>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</si>
  <si>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</si>
  <si>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</si>
  <si>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</si>
  <si>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</si>
  <si>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</si>
  <si>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</si>
  <si>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</si>
  <si>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</si>
  <si>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</si>
  <si>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</si>
  <si>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</si>
  <si>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</si>
  <si>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</si>
  <si>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</si>
  <si>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</si>
  <si>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</si>
  <si>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</si>
  <si>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</si>
  <si>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</si>
  <si>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</si>
  <si>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</si>
  <si>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</si>
  <si>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</si>
  <si>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</si>
  <si>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</si>
  <si>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</si>
  <si>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</si>
  <si>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</si>
  <si>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</si>
  <si>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</si>
  <si>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</si>
  <si>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</si>
  <si>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</si>
  <si>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</si>
  <si>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</si>
  <si>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</si>
  <si>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</si>
  <si>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</si>
  <si>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</si>
  <si>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</si>
  <si>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</si>
  <si>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</si>
  <si>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</si>
  <si>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</si>
  <si>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</si>
  <si>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</si>
  <si>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</si>
  <si>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</si>
  <si>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</si>
  <si>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</si>
  <si>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</si>
  <si>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</si>
  <si>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</si>
  <si>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</si>
  <si>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</si>
  <si>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</si>
  <si>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</si>
  <si>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</si>
  <si>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</si>
  <si>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</si>
  <si>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</si>
  <si>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</si>
  <si>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</si>
  <si>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</si>
  <si>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</si>
  <si>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</si>
  <si>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</si>
  <si>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</si>
  <si>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</si>
  <si>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</si>
  <si>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</si>
  <si>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</si>
  <si>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</si>
  <si>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</si>
  <si>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</si>
  <si>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</si>
  <si>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</si>
  <si>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</si>
  <si>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</si>
  <si>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</si>
  <si>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</si>
  <si>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</si>
  <si>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</si>
  <si>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</si>
  <si>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</si>
  <si>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</si>
  <si>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</si>
  <si>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</si>
  <si>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</si>
  <si>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</si>
  <si>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</si>
  <si>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</si>
  <si>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</si>
  <si>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</si>
  <si>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</si>
  <si>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</si>
  <si>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</si>
  <si>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</si>
  <si>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</si>
  <si>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</si>
  <si>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</si>
  <si>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</si>
  <si>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</si>
  <si>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</si>
  <si>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</si>
  <si>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</si>
  <si>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</si>
  <si>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</si>
  <si>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</si>
  <si>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</si>
  <si>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</si>
  <si>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</si>
  <si>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</si>
  <si>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</si>
  <si>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</si>
  <si>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</si>
  <si>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</si>
  <si>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</si>
  <si>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</si>
  <si>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</si>
  <si>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</si>
  <si>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</si>
  <si>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</si>
  <si>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</si>
  <si>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</si>
  <si>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</si>
  <si>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</si>
  <si>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</si>
  <si>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</si>
  <si>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</si>
  <si>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</si>
  <si>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</si>
  <si>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</si>
  <si>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</si>
  <si>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</si>
  <si>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</si>
  <si>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</si>
  <si>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</si>
  <si>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</si>
  <si>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</si>
  <si>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</si>
  <si>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</si>
  <si>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</si>
  <si>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</si>
  <si>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</si>
  <si>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</si>
  <si>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</si>
  <si>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</si>
  <si>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</si>
  <si>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</si>
  <si>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</si>
  <si>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</si>
  <si>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</si>
  <si>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</si>
  <si>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</si>
  <si>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</si>
  <si>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</si>
  <si>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</si>
  <si>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</si>
  <si>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</si>
  <si>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</si>
  <si>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</si>
  <si>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</si>
  <si>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</si>
  <si>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</si>
  <si>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</si>
  <si>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</si>
  <si>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</si>
  <si>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</si>
  <si>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</si>
  <si>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</si>
  <si>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</si>
  <si>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</si>
  <si>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</si>
  <si>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</si>
  <si>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</si>
  <si>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</si>
  <si>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</si>
  <si>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</si>
  <si>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</si>
  <si>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</si>
  <si>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</si>
  <si>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</si>
  <si>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</si>
  <si>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</si>
  <si>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</si>
  <si>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</si>
  <si>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</si>
  <si>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</si>
  <si>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</si>
  <si>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</si>
  <si>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</si>
  <si>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</si>
  <si>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</si>
  <si>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</si>
  <si>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</si>
  <si>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</si>
  <si>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</si>
  <si>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</si>
  <si>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</si>
  <si>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</si>
  <si>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</si>
  <si>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</si>
  <si>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</si>
  <si>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</si>
  <si>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</si>
  <si>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</si>
  <si>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</si>
  <si>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</si>
  <si>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</si>
  <si>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</si>
  <si>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</si>
  <si>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</si>
  <si>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</si>
  <si>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</si>
  <si>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</si>
  <si>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</si>
  <si>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</si>
  <si>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</si>
  <si>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</si>
  <si>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</si>
  <si>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</si>
  <si>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</si>
  <si>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</si>
  <si>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</si>
  <si>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</si>
  <si>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</si>
  <si>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</si>
  <si>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</si>
  <si>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</si>
  <si>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</si>
  <si>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</si>
  <si>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</si>
  <si>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</si>
  <si>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</si>
  <si>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</si>
  <si>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</si>
  <si>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</si>
  <si>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</si>
  <si>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</si>
  <si>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</si>
  <si>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</si>
  <si>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</si>
  <si>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</si>
  <si>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</si>
  <si>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</si>
  <si>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</si>
  <si>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</si>
  <si>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</si>
  <si>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</si>
  <si>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</si>
  <si>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</si>
  <si>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</si>
  <si>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</si>
  <si>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</si>
  <si>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</si>
  <si>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</si>
  <si>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</si>
  <si>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</si>
  <si>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</si>
  <si>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</si>
  <si>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</si>
  <si>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</si>
  <si>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</si>
  <si>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</si>
  <si>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</si>
  <si>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</si>
  <si>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</si>
  <si>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</si>
  <si>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</si>
  <si>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</si>
  <si>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</si>
  <si>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</si>
  <si>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</si>
  <si>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</si>
  <si>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</si>
  <si>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</si>
  <si>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</si>
  <si>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</si>
  <si>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</si>
  <si>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</si>
  <si>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</si>
  <si>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</si>
  <si>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</si>
  <si>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</si>
  <si>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</si>
  <si>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</si>
  <si>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</si>
  <si>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</si>
  <si>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</si>
  <si>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</si>
  <si>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</si>
  <si>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</si>
  <si>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</si>
  <si>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</si>
  <si>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</si>
  <si>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</si>
  <si>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</si>
  <si>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</si>
  <si>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</si>
  <si>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</si>
  <si>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</si>
  <si>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</si>
  <si>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</si>
  <si>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</si>
  <si>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</si>
  <si>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</si>
  <si>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</si>
  <si>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</si>
  <si>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</si>
  <si>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</si>
  <si>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</si>
  <si>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</si>
  <si>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</si>
  <si>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</si>
  <si>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</si>
  <si>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</si>
  <si>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</si>
  <si>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</si>
  <si>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</si>
  <si>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</si>
  <si>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</si>
  <si>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</si>
  <si>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</si>
  <si>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</si>
  <si>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</si>
  <si>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</si>
  <si>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</si>
  <si>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</si>
  <si>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</si>
  <si>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</si>
  <si>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</si>
  <si>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</si>
  <si>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</si>
  <si>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</si>
  <si>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</si>
  <si>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</si>
  <si>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</si>
  <si>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</si>
  <si>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</si>
  <si>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</si>
  <si>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</si>
  <si>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</si>
  <si>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</si>
  <si>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</si>
  <si>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</si>
  <si>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</si>
  <si>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</si>
  <si>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</si>
  <si>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</si>
  <si>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</si>
  <si>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</si>
  <si>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</si>
  <si>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</si>
  <si>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</si>
  <si>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</si>
  <si>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</si>
  <si>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</si>
  <si>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</si>
  <si>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</si>
  <si>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</si>
  <si>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</si>
  <si>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</si>
  <si>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</si>
  <si>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</si>
  <si>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</si>
  <si>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</si>
  <si>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</si>
  <si>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</si>
  <si>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</si>
  <si>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</si>
  <si>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</si>
  <si>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</si>
  <si>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</si>
  <si>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</si>
  <si>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</si>
  <si>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</si>
  <si>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</si>
  <si>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</si>
  <si>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</si>
  <si>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</si>
  <si>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</si>
  <si>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</si>
  <si>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</si>
  <si>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</si>
  <si>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</si>
  <si>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</si>
  <si>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</si>
  <si>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</si>
  <si>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</si>
  <si>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</si>
  <si>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</si>
  <si>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</si>
  <si>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</si>
  <si>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</si>
  <si>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</si>
  <si>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</si>
  <si>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</si>
  <si>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</si>
  <si>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</si>
  <si>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</si>
  <si>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</si>
  <si>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</si>
  <si>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</si>
  <si>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</si>
  <si>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</si>
  <si>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</si>
  <si>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</si>
  <si>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</si>
  <si>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</si>
  <si>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</si>
  <si>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</si>
  <si>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</si>
  <si>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</si>
  <si>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</si>
  <si>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</si>
  <si>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</si>
  <si>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</si>
  <si>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</si>
  <si>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</si>
  <si>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</si>
  <si>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</si>
  <si>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</si>
  <si>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</si>
  <si>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</si>
  <si>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</si>
  <si>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</si>
  <si>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</si>
  <si>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</si>
  <si>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</si>
  <si>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</si>
  <si>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</si>
  <si>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</si>
  <si>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</si>
  <si>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</si>
  <si>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</si>
  <si>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</si>
  <si>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</si>
  <si>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</si>
  <si>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</si>
  <si>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</si>
  <si>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</si>
  <si>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</si>
  <si>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</si>
  <si>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</si>
  <si>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</si>
  <si>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</si>
  <si>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</si>
  <si>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</si>
  <si>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</si>
  <si>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</si>
  <si>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</si>
  <si>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</si>
  <si>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</si>
  <si>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</si>
  <si>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</si>
  <si>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</si>
  <si>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</si>
  <si>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</si>
  <si>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</si>
  <si>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</si>
  <si>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</si>
  <si>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</si>
  <si>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</si>
  <si>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</si>
  <si>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</si>
  <si>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</si>
  <si>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</si>
  <si>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</si>
  <si>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</si>
  <si>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</si>
  <si>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</si>
  <si>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</si>
  <si>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</si>
  <si>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</si>
  <si>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</si>
  <si>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</si>
  <si>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</si>
  <si>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</si>
  <si>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</si>
  <si>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</si>
  <si>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</si>
  <si>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</si>
  <si>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</si>
  <si>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</si>
  <si>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</si>
  <si>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</si>
  <si>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</si>
  <si>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</si>
  <si>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</si>
  <si>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</si>
  <si>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</si>
  <si>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</si>
  <si>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</si>
  <si>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</si>
  <si>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</si>
  <si>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</si>
  <si>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</si>
  <si>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</si>
  <si>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</si>
  <si>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</si>
  <si>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</si>
  <si>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</si>
  <si>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</si>
  <si>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</si>
  <si>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</si>
  <si>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</si>
  <si>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</si>
  <si>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</si>
  <si>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</si>
  <si>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</si>
  <si>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</si>
  <si>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</si>
  <si>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</si>
  <si>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</si>
  <si>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</si>
  <si>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</si>
  <si>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</si>
  <si>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</si>
  <si>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</si>
  <si>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</si>
  <si>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</si>
  <si>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</si>
  <si>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</si>
  <si>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</si>
  <si>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</si>
  <si>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</si>
  <si>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</si>
  <si>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</si>
  <si>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</si>
  <si>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</si>
  <si>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</si>
  <si>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</si>
  <si>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</si>
  <si>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</si>
  <si>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</si>
  <si>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</si>
  <si>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</si>
  <si>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</si>
  <si>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</si>
  <si>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</si>
  <si>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</si>
  <si>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</si>
  <si>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</si>
  <si>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</si>
  <si>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</si>
  <si>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</si>
  <si>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</si>
  <si>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</si>
  <si>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</si>
  <si>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</si>
  <si>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</si>
  <si>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</si>
  <si>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</si>
  <si>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</si>
  <si>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</si>
  <si>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</si>
  <si>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</si>
  <si>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</si>
  <si>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</si>
  <si>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</si>
  <si>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</si>
  <si>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</si>
  <si>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</si>
  <si>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</si>
  <si>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</si>
  <si>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</si>
  <si>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</si>
  <si>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</si>
  <si>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</si>
  <si>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</si>
  <si>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</si>
  <si>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</si>
  <si>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</si>
  <si>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</si>
  <si>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</si>
  <si>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</si>
  <si>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</si>
  <si>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</si>
  <si>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</si>
  <si>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</si>
  <si>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</si>
  <si>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</si>
  <si>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</si>
  <si>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</si>
  <si>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</si>
  <si>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</si>
  <si>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</si>
  <si>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</si>
  <si>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</si>
  <si>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</si>
  <si>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</si>
  <si>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</si>
  <si>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</si>
  <si>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</si>
  <si>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</si>
  <si>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</si>
  <si>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</si>
  <si>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</si>
  <si>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</si>
  <si>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</si>
  <si>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</si>
  <si>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</si>
  <si>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</si>
  <si>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</si>
  <si>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</si>
  <si>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</si>
  <si>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</si>
  <si>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</si>
  <si>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</si>
  <si>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</si>
  <si>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</si>
  <si>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</si>
  <si>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</si>
  <si>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</si>
  <si>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</si>
  <si>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</si>
  <si>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</si>
  <si>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</si>
  <si>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</si>
  <si>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</si>
  <si>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</si>
  <si>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</si>
  <si>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</si>
  <si>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</si>
  <si>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</si>
  <si>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</si>
  <si>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</si>
  <si>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</si>
  <si>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</si>
  <si>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</si>
  <si>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</si>
  <si>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</si>
  <si>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</si>
  <si>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</si>
  <si>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</si>
  <si>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</si>
  <si>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</si>
  <si>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</si>
  <si>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</si>
  <si>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</si>
  <si>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</si>
  <si>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</si>
  <si>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</si>
  <si>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</si>
  <si>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</si>
  <si>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</si>
  <si>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</si>
  <si>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</si>
  <si>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</si>
  <si>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</si>
  <si>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</si>
  <si>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</si>
  <si>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</si>
  <si>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</si>
  <si>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</si>
  <si>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</si>
  <si>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</si>
  <si>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</si>
  <si>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</si>
  <si>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</si>
  <si>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</si>
  <si>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</si>
  <si>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</si>
  <si>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</si>
  <si>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</si>
  <si>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</si>
  <si>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</si>
  <si>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</si>
  <si>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</si>
  <si>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</si>
  <si>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</si>
  <si>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</si>
  <si>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</si>
  <si>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</si>
  <si>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</si>
  <si>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</si>
  <si>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</si>
  <si>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</si>
  <si>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</si>
  <si>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</si>
  <si>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</si>
  <si>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</si>
  <si>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</si>
  <si>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</si>
  <si>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</si>
  <si>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</si>
  <si>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</si>
  <si>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</si>
  <si>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</si>
  <si>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</si>
  <si>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</si>
  <si>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</si>
  <si>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</si>
  <si>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</si>
  <si>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</si>
  <si>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</si>
  <si>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</si>
  <si>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</si>
  <si>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</si>
  <si>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</si>
  <si>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</si>
  <si>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</si>
  <si>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</si>
  <si>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</si>
  <si>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</si>
  <si>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</si>
  <si>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</si>
  <si>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</si>
  <si>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</si>
  <si>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</si>
  <si>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</si>
  <si>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</si>
  <si>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</si>
  <si>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</si>
  <si>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</si>
  <si>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</si>
  <si>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</si>
  <si>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</si>
  <si>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</si>
  <si>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</si>
  <si>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</si>
  <si>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</si>
  <si>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</si>
  <si>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</si>
  <si>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</si>
  <si>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</si>
  <si>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</si>
  <si>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</si>
  <si>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</si>
  <si>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</si>
  <si>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</si>
  <si>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</si>
  <si>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</si>
  <si>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</si>
  <si>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</si>
  <si>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</si>
  <si>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</si>
  <si>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</si>
  <si>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</si>
  <si>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</si>
  <si>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</si>
  <si>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</si>
  <si>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</si>
  <si>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</si>
  <si>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</si>
  <si>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</si>
  <si>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</si>
  <si>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</si>
  <si>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</si>
  <si>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</si>
  <si>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</si>
  <si>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</si>
  <si>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</si>
  <si>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</si>
  <si>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</si>
  <si>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</si>
  <si>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</si>
  <si>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</si>
  <si>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</si>
  <si>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</si>
  <si>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</si>
  <si>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</si>
  <si>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</si>
  <si>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</si>
  <si>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</si>
  <si>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</si>
  <si>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</si>
  <si>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</si>
  <si>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</si>
  <si>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</si>
  <si>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</si>
  <si>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</si>
  <si>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</si>
  <si>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</si>
  <si>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</si>
  <si>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</si>
  <si>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</si>
  <si>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</si>
  <si>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</si>
  <si>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</si>
  <si>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</si>
  <si>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</si>
  <si>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</si>
  <si>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</si>
  <si>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</si>
  <si>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</si>
  <si>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</si>
  <si>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</si>
  <si>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</si>
  <si>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</si>
  <si>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</si>
  <si>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</si>
  <si>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</si>
  <si>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</si>
  <si>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</si>
  <si>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</si>
  <si>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</si>
  <si>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</si>
  <si>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</si>
  <si>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</si>
  <si>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</si>
  <si>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</si>
  <si>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</si>
  <si>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</si>
  <si>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</si>
  <si>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</si>
  <si>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</si>
  <si>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</si>
  <si>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</si>
  <si>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</si>
  <si>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</si>
  <si>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</si>
  <si>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</si>
  <si>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</si>
  <si>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</si>
  <si>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</si>
  <si>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</si>
  <si>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</si>
  <si>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</si>
  <si>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</si>
  <si>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</si>
  <si>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</si>
  <si>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</si>
  <si>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</si>
  <si>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</si>
  <si>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</si>
  <si>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</si>
  <si>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</si>
  <si>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</si>
  <si>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</si>
  <si>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</si>
  <si>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</si>
  <si>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</si>
  <si>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</si>
  <si>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</si>
  <si>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</si>
  <si>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</si>
  <si>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</si>
  <si>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</si>
  <si>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</si>
  <si>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</si>
  <si>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</si>
  <si>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</si>
  <si>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</si>
  <si>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</si>
  <si>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</si>
  <si>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</si>
  <si>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</si>
  <si>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</si>
  <si>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</si>
  <si>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</si>
  <si>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</si>
  <si>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</si>
  <si>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</si>
  <si>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</si>
  <si>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</si>
  <si>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</si>
  <si>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</si>
  <si>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</si>
  <si>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</si>
  <si>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</si>
  <si>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</si>
  <si>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</si>
  <si>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</si>
  <si>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</si>
  <si>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</si>
  <si>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</si>
  <si>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</si>
  <si>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</si>
  <si>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</si>
  <si>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</si>
  <si>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</si>
  <si>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</si>
  <si>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</si>
  <si>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</si>
  <si>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</si>
  <si>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</si>
  <si>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</si>
  <si>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</si>
  <si>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</si>
  <si>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</si>
  <si>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</si>
  <si>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</si>
  <si>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</si>
  <si>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</si>
  <si>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</si>
  <si>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</si>
  <si>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</si>
  <si>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</si>
  <si>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</si>
  <si>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</si>
  <si>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</si>
  <si>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</si>
  <si>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</si>
  <si>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</si>
  <si>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</si>
  <si>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</si>
  <si>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</si>
  <si>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</si>
  <si>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</si>
  <si>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</si>
  <si>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</si>
  <si>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</si>
  <si>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</si>
  <si>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</si>
  <si>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</si>
  <si>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</si>
  <si>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</si>
  <si>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</si>
  <si>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</si>
  <si>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</si>
  <si>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</si>
  <si>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</si>
  <si>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</si>
  <si>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</si>
  <si>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</si>
  <si>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</si>
  <si>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</si>
  <si>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</si>
  <si>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</si>
  <si>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</si>
  <si>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</si>
  <si>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</si>
  <si>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</si>
  <si>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</si>
  <si>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</si>
  <si>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</si>
  <si>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</si>
  <si>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</si>
  <si>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</si>
  <si>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</si>
  <si>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</si>
  <si>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</si>
  <si>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</si>
  <si>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</si>
  <si>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</si>
  <si>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</si>
  <si>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</si>
  <si>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</si>
  <si>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</si>
  <si>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</si>
  <si>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</si>
  <si>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</si>
  <si>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</si>
  <si>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</si>
  <si>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</si>
  <si>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</si>
  <si>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</si>
  <si>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</si>
  <si>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</si>
  <si>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</si>
  <si>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</si>
  <si>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</si>
  <si>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</si>
  <si>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</si>
  <si>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</si>
  <si>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</si>
  <si>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</si>
  <si>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</si>
  <si>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</si>
  <si>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</si>
  <si>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</si>
  <si>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</si>
  <si>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</si>
  <si>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</si>
  <si>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</si>
  <si>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</si>
  <si>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</si>
  <si>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</si>
  <si>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</si>
  <si>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</si>
  <si>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</si>
  <si>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</si>
  <si>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</si>
  <si>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</si>
  <si>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</si>
  <si>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</si>
  <si>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</si>
  <si>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</si>
  <si>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</si>
  <si>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</si>
  <si>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</si>
  <si>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</si>
  <si>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</si>
  <si>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</si>
  <si>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</si>
  <si>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</si>
  <si>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</si>
  <si>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</si>
  <si>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</si>
  <si>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</si>
  <si>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</si>
  <si>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</si>
  <si>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</si>
  <si>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</si>
  <si>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</si>
  <si>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</si>
  <si>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</si>
  <si>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</si>
  <si>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</si>
  <si>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</si>
  <si>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</si>
  <si>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</si>
  <si>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</si>
  <si>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</si>
  <si>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</si>
  <si>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</si>
  <si>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</si>
  <si>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</si>
  <si>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</si>
  <si>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</si>
  <si>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</si>
  <si>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</si>
  <si>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</si>
  <si>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</si>
  <si>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</si>
  <si>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</si>
  <si>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</si>
  <si>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</si>
  <si>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</si>
  <si>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</si>
  <si>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</si>
  <si>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</si>
  <si>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</si>
  <si>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</si>
  <si>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</si>
  <si>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</si>
  <si>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</si>
  <si>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</si>
  <si>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</si>
  <si>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</si>
  <si>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</si>
  <si>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</si>
  <si>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</si>
  <si>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</si>
  <si>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</si>
  <si>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</si>
  <si>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</si>
  <si>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</si>
  <si>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</si>
  <si>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</si>
  <si>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</si>
  <si>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</si>
  <si>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</si>
  <si>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</si>
  <si>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</si>
  <si>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</si>
  <si>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</si>
  <si>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</si>
  <si>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</si>
  <si>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</si>
  <si>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</si>
  <si>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</si>
  <si>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</si>
  <si>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</si>
  <si>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</si>
  <si>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</si>
  <si>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</si>
  <si>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</si>
  <si>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</si>
  <si>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</si>
  <si>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</si>
  <si>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</si>
  <si>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</si>
  <si>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</si>
  <si>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</si>
  <si>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</si>
  <si>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</si>
  <si>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</si>
  <si>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</si>
  <si>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</si>
  <si>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</si>
  <si>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</si>
  <si>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</si>
  <si>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</si>
  <si>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</si>
  <si>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</si>
  <si>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</si>
  <si>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</si>
  <si>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</si>
  <si>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</si>
  <si>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</si>
  <si>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</si>
  <si>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</si>
  <si>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</si>
  <si>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</si>
  <si>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</si>
  <si>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</si>
  <si>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</si>
  <si>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</si>
  <si>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</si>
  <si>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</si>
  <si>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</si>
  <si>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</si>
  <si>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</si>
  <si>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</si>
  <si>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</si>
  <si>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</si>
  <si>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</si>
  <si>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</si>
  <si>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</si>
  <si>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</si>
  <si>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</si>
  <si>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</si>
  <si>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</si>
  <si>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</si>
  <si>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</si>
  <si>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</si>
  <si>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</si>
  <si>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</si>
  <si>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</si>
  <si>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</si>
  <si>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</si>
  <si>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</si>
  <si>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</si>
  <si>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</si>
  <si>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</si>
  <si>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</si>
  <si>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</si>
  <si>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</si>
  <si>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</si>
  <si>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</si>
  <si>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</si>
  <si>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</si>
  <si>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</si>
  <si>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</si>
  <si>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</si>
  <si>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</si>
  <si>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</si>
  <si>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</si>
  <si>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</si>
  <si>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</si>
  <si>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</si>
  <si>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</si>
  <si>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</si>
  <si>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</si>
  <si>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</si>
  <si>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</si>
  <si>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</si>
  <si>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</si>
  <si>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</si>
  <si>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</si>
  <si>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</si>
  <si>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</si>
  <si>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</si>
  <si>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</si>
  <si>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</si>
  <si>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</si>
  <si>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</si>
  <si>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</si>
  <si>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</si>
  <si>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</si>
  <si>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</si>
  <si>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</si>
  <si>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</si>
  <si>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</si>
  <si>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</si>
  <si>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</si>
  <si>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</si>
  <si>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</si>
  <si>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</si>
  <si>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</si>
  <si>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</si>
  <si>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</si>
  <si>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</si>
  <si>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</si>
  <si>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</si>
  <si>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</si>
  <si>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</si>
  <si>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</si>
  <si>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</si>
  <si>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</si>
  <si>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</si>
  <si>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</si>
  <si>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</si>
  <si>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</si>
  <si>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</si>
  <si>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</si>
  <si>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</si>
  <si>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</si>
  <si>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</si>
  <si>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</si>
  <si>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</si>
  <si>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</si>
  <si>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</si>
  <si>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</si>
  <si>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</si>
  <si>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</si>
  <si>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</si>
  <si>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</si>
  <si>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</si>
  <si>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</si>
  <si>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</si>
  <si>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</si>
  <si>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</si>
  <si>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</si>
  <si>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</si>
  <si>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</si>
  <si>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</si>
  <si>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</si>
  <si>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</si>
  <si>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</si>
  <si>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</si>
  <si>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</si>
  <si>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</si>
  <si>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</si>
  <si>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</si>
  <si>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</si>
  <si>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</si>
  <si>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</si>
  <si>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</si>
  <si>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</si>
  <si>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</si>
  <si>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</si>
  <si>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</si>
  <si>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</si>
  <si>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</si>
  <si>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</si>
  <si>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</si>
  <si>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</si>
  <si>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</si>
  <si>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</si>
  <si>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</si>
  <si>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</si>
  <si>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</si>
  <si>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</si>
  <si>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</si>
  <si>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</si>
  <si>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</si>
  <si>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</si>
  <si>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</si>
  <si>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</si>
  <si>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</si>
  <si>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</si>
  <si>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</si>
  <si>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</si>
  <si>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</si>
  <si>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</si>
  <si>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</si>
  <si>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</si>
  <si>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</si>
  <si>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</si>
  <si>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</si>
  <si>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</si>
  <si>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</si>
  <si>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</si>
  <si>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</si>
  <si>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</si>
  <si>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</si>
  <si>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</si>
  <si>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</si>
  <si>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</si>
  <si>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</si>
  <si>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</si>
  <si>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</si>
  <si>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</si>
  <si>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</si>
  <si>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</si>
  <si>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</si>
  <si>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</si>
  <si>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</si>
  <si>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</si>
  <si>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</si>
  <si>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</si>
  <si>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</si>
  <si>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</si>
  <si>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</si>
  <si>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</si>
  <si>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</si>
  <si>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</si>
  <si>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</si>
  <si>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</si>
  <si>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</si>
  <si>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</si>
  <si>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</si>
  <si>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</si>
  <si>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</si>
  <si>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</si>
  <si>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</si>
  <si>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</si>
  <si>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</si>
  <si>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</si>
  <si>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</si>
  <si>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</si>
  <si>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</si>
  <si>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</si>
  <si>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</si>
  <si>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</si>
  <si>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</si>
  <si>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</si>
  <si>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</si>
  <si>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</si>
  <si>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</si>
  <si>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</si>
  <si>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</si>
  <si>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</si>
  <si>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</si>
  <si>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</si>
  <si>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</si>
  <si>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</si>
  <si>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</si>
  <si>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</si>
  <si>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</si>
  <si>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</si>
  <si>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</si>
  <si>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</si>
  <si>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</si>
  <si>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</si>
  <si>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</si>
  <si>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</si>
  <si>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</si>
  <si>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</si>
  <si>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</si>
  <si>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</si>
  <si>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</si>
  <si>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</si>
  <si>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</si>
  <si>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</si>
  <si>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</si>
  <si>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</si>
  <si>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</si>
  <si>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</si>
  <si>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</si>
  <si>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</si>
  <si>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</si>
  <si>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</si>
  <si>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</si>
  <si>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</si>
  <si>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</si>
  <si>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</si>
  <si>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</si>
  <si>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</si>
  <si>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</si>
  <si>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</si>
  <si>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</si>
  <si>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</si>
  <si>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</si>
  <si>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</si>
  <si>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</si>
  <si>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</si>
  <si>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</si>
  <si>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</si>
  <si>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</si>
  <si>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</si>
  <si>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</si>
  <si>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</si>
  <si>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</si>
  <si>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</si>
  <si>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</si>
  <si>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</si>
  <si>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</si>
  <si>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</si>
  <si>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</si>
  <si>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</si>
  <si>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</si>
  <si>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</si>
  <si>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</si>
  <si>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</si>
  <si>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</si>
  <si>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</si>
  <si>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</si>
  <si>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</si>
  <si>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</si>
  <si>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</si>
  <si>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</si>
  <si>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</si>
  <si>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</si>
  <si>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</si>
  <si>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</si>
  <si>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</si>
  <si>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</si>
  <si>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</si>
  <si>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</si>
  <si>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</si>
  <si>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</si>
  <si>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</si>
  <si>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</si>
  <si>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</si>
  <si>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</si>
  <si>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</si>
  <si>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</si>
  <si>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</si>
  <si>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</si>
  <si>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</si>
  <si>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</si>
  <si>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</si>
  <si>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</si>
  <si>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</si>
  <si>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</si>
  <si>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</si>
  <si>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</si>
  <si>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</si>
  <si>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</si>
  <si>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</si>
  <si>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</si>
  <si>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</si>
  <si>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</si>
  <si>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</si>
  <si>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</si>
  <si>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</si>
  <si>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</si>
  <si>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</si>
  <si>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</si>
  <si>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</si>
  <si>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</si>
  <si>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</si>
  <si>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</si>
  <si>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</si>
  <si>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</si>
  <si>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</si>
  <si>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</si>
  <si>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</si>
  <si>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</si>
  <si>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</si>
  <si>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</si>
  <si>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</si>
  <si>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</si>
  <si>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</si>
  <si>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</si>
  <si>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</si>
  <si>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</si>
  <si>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</si>
  <si>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</si>
  <si>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</si>
  <si>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</si>
  <si>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</si>
  <si>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</si>
  <si>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</si>
  <si>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</si>
  <si>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</si>
  <si>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</si>
  <si>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</si>
  <si>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</si>
  <si>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</si>
  <si>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</si>
  <si>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</si>
  <si>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</si>
  <si>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</si>
  <si>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</si>
  <si>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</si>
  <si>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</si>
  <si>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</si>
  <si>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</si>
  <si>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</si>
  <si>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</si>
  <si>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</si>
  <si>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</si>
  <si>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</si>
  <si>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</si>
  <si>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</si>
  <si>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</si>
  <si>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</si>
  <si>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</si>
  <si>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</si>
  <si>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</si>
  <si>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</si>
  <si>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</si>
  <si>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</si>
  <si>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</si>
  <si>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</si>
  <si>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</si>
  <si>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</si>
  <si>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</si>
  <si>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</si>
  <si>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</si>
  <si>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</si>
  <si>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</si>
  <si>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</si>
  <si>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</si>
  <si>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</si>
  <si>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</si>
  <si>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</si>
  <si>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</si>
  <si>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</si>
  <si>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</si>
  <si>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</si>
  <si>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</si>
  <si>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</si>
  <si>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</si>
  <si>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</si>
  <si>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</si>
  <si>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</si>
  <si>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</si>
  <si>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</si>
  <si>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</si>
  <si>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</si>
  <si>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</si>
  <si>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</si>
  <si>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</si>
  <si>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</si>
  <si>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</si>
  <si>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</si>
  <si>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</si>
  <si>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</si>
  <si>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</si>
  <si>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</si>
  <si>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</si>
  <si>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</si>
  <si>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</si>
  <si>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</si>
  <si>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</si>
  <si>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</si>
  <si>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</si>
  <si>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</si>
  <si>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</si>
  <si>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</si>
  <si>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</si>
  <si>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</si>
  <si>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</si>
  <si>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</si>
  <si>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</si>
  <si>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</si>
  <si>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</si>
  <si>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</si>
  <si>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</si>
  <si>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</si>
  <si>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</si>
  <si>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</si>
  <si>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</si>
  <si>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</si>
  <si>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</si>
  <si>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</si>
  <si>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</si>
  <si>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</si>
  <si>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</si>
  <si>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</si>
  <si>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</si>
  <si>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</si>
  <si>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</si>
  <si>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</si>
  <si>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</si>
  <si>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</si>
  <si>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</si>
  <si>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</si>
  <si>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</si>
  <si>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</si>
  <si>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</si>
  <si>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</si>
  <si>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</si>
  <si>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</si>
  <si>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</si>
  <si>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</si>
  <si>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</si>
  <si>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</si>
  <si>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</si>
  <si>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</si>
  <si>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</si>
  <si>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</si>
  <si>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</si>
  <si>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</si>
  <si>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</si>
  <si>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</si>
  <si>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</si>
  <si>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</si>
  <si>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</si>
  <si>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</si>
  <si>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</si>
  <si>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</si>
  <si>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</si>
  <si>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</si>
  <si>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</si>
  <si>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</si>
  <si>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</si>
  <si>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</si>
  <si>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</si>
  <si>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</si>
  <si>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</si>
  <si>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</si>
  <si>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</si>
  <si>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</si>
  <si>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</si>
  <si>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</si>
  <si>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</si>
  <si>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</si>
  <si>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</si>
  <si>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</si>
  <si>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</si>
  <si>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</si>
  <si>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</si>
  <si>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</si>
  <si>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</si>
  <si>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</si>
  <si>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</si>
  <si>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</si>
  <si>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</si>
  <si>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</si>
  <si>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</si>
  <si>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</si>
  <si>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</si>
  <si>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</si>
  <si>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</si>
  <si>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</si>
  <si>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</si>
  <si>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</si>
  <si>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</si>
  <si>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</si>
  <si>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</si>
  <si>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</si>
  <si>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</si>
  <si>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</si>
  <si>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</si>
  <si>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</si>
  <si>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</si>
  <si>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</si>
  <si>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</si>
  <si>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</si>
  <si>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</si>
  <si>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</si>
  <si>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</si>
  <si>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</si>
  <si>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</si>
  <si>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</si>
  <si>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</si>
  <si>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</si>
  <si>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</si>
  <si>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</si>
  <si>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</si>
  <si>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</si>
  <si>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</si>
  <si>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</si>
  <si>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</si>
  <si>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</si>
  <si>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</si>
  <si>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</si>
  <si>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</si>
  <si>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</si>
  <si>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</si>
  <si>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</si>
  <si>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</si>
  <si>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</si>
  <si>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</si>
  <si>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</si>
  <si>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</si>
  <si>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</si>
  <si>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</si>
  <si>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</si>
  <si>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</si>
  <si>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</si>
  <si>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</si>
  <si>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</si>
  <si>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</si>
  <si>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</si>
  <si>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</si>
  <si>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</si>
  <si>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</si>
  <si>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</si>
  <si>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</si>
  <si>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</si>
  <si>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</si>
  <si>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</si>
  <si>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</si>
  <si>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</si>
  <si>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</si>
  <si>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</si>
  <si>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</si>
  <si>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</si>
  <si>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</si>
  <si>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</si>
  <si>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</si>
  <si>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</si>
  <si>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</si>
  <si>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</si>
  <si>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</si>
  <si>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</si>
  <si>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</si>
  <si>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</si>
  <si>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</si>
  <si>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</si>
  <si>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</si>
  <si>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</si>
  <si>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</si>
  <si>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</si>
  <si>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</si>
  <si>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</si>
  <si>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</si>
  <si>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</si>
  <si>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</si>
  <si>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</si>
  <si>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</si>
  <si>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</si>
  <si>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</si>
  <si>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</si>
  <si>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</si>
  <si>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</si>
  <si>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</si>
  <si>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</si>
  <si>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</si>
  <si>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</si>
  <si>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</si>
  <si>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</si>
  <si>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</si>
  <si>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</si>
  <si>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</si>
  <si>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</si>
  <si>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</si>
  <si>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</si>
  <si>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</si>
  <si>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</si>
  <si>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</si>
  <si>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</si>
  <si>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</si>
  <si>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</si>
  <si>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</si>
  <si>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</si>
  <si>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</si>
  <si>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</si>
  <si>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</si>
  <si>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</si>
  <si>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</si>
  <si>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</si>
  <si>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</si>
  <si>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</si>
  <si>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</si>
  <si>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</si>
  <si>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</si>
  <si>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</si>
  <si>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</si>
  <si>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</si>
  <si>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</si>
  <si>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</si>
  <si>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</si>
  <si>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</si>
  <si>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</si>
  <si>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</si>
  <si>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</si>
  <si>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</si>
  <si>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</si>
  <si>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</si>
  <si>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</si>
  <si>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</si>
  <si>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</si>
  <si>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</si>
  <si>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</si>
  <si>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</si>
  <si>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</si>
  <si>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</si>
  <si>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</si>
  <si>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</si>
  <si>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</si>
  <si>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</si>
  <si>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</si>
  <si>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</si>
  <si>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</si>
  <si>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</si>
  <si>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</si>
  <si>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</si>
  <si>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</si>
  <si>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</si>
  <si>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</si>
  <si>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</si>
  <si>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</si>
  <si>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</si>
  <si>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</si>
  <si>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</si>
  <si>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</si>
  <si>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</si>
  <si>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</si>
  <si>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</si>
  <si>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</si>
  <si>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</si>
  <si>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</si>
  <si>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</si>
  <si>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</si>
  <si>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</si>
  <si>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</si>
  <si>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</si>
  <si>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</si>
  <si>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</si>
  <si>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</si>
  <si>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</si>
  <si>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</si>
  <si>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</si>
  <si>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</si>
  <si>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</si>
  <si>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</si>
  <si>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</si>
  <si>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</si>
  <si>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</si>
  <si>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</si>
  <si>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</si>
  <si>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</si>
  <si>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</si>
  <si>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</si>
  <si>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</si>
  <si>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</si>
  <si>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</si>
  <si>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</si>
  <si>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</si>
  <si>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</si>
  <si>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</si>
  <si>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</si>
  <si>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</si>
  <si>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</si>
  <si>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</si>
  <si>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</si>
  <si>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</si>
  <si>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</si>
  <si>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</si>
  <si>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</si>
  <si>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</si>
  <si>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</si>
  <si>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</si>
  <si>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</si>
  <si>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</si>
  <si>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</si>
  <si>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</si>
  <si>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</si>
  <si>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</si>
  <si>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</si>
  <si>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</si>
  <si>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</si>
  <si>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</si>
  <si>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</si>
  <si>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</si>
  <si>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</si>
  <si>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</si>
  <si>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</si>
  <si>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</si>
  <si>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</si>
  <si>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</si>
  <si>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</si>
  <si>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</si>
  <si>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</si>
  <si>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</si>
  <si>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</si>
  <si>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</si>
  <si>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</si>
  <si>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</si>
  <si>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</si>
  <si>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</si>
  <si>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</si>
  <si>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</si>
  <si>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</si>
  <si>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</si>
  <si>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</si>
  <si>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</si>
  <si>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</si>
  <si>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</si>
  <si>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</si>
  <si>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</si>
  <si>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</si>
  <si>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</si>
  <si>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</si>
  <si>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</si>
  <si>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</si>
  <si>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</si>
  <si>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</si>
  <si>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</si>
  <si>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</si>
  <si>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</si>
  <si>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</si>
  <si>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</si>
  <si>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</si>
  <si>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</si>
  <si>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</si>
  <si>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</si>
  <si>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</si>
  <si>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</si>
  <si>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</si>
  <si>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</si>
  <si>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</si>
  <si>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</si>
  <si>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</si>
  <si>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</si>
  <si>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</si>
  <si>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</si>
  <si>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</si>
  <si>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</si>
  <si>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</si>
  <si>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</si>
  <si>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</si>
  <si>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</si>
  <si>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</si>
  <si>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</si>
  <si>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</si>
  <si>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</si>
  <si>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</si>
  <si>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</si>
  <si>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</si>
  <si>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</si>
  <si>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</si>
  <si>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</si>
  <si>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</si>
  <si>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</si>
  <si>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</si>
  <si>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</si>
  <si>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</si>
  <si>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</si>
  <si>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</si>
  <si>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</si>
  <si>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</si>
  <si>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</si>
  <si>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</si>
  <si>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</si>
  <si>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</si>
  <si>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</si>
  <si>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</si>
  <si>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</si>
  <si>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</si>
  <si>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</si>
  <si>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</si>
  <si>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</si>
  <si>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</si>
  <si>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</si>
  <si>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</si>
  <si>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</si>
  <si>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</si>
  <si>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</si>
  <si>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</si>
  <si>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</si>
  <si>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</si>
  <si>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</si>
  <si>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</si>
  <si>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</si>
  <si>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</si>
  <si>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</si>
  <si>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</si>
  <si>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</si>
  <si>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</si>
  <si>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</si>
  <si>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</si>
  <si>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</si>
  <si>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</si>
  <si>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</si>
  <si>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</si>
  <si>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</si>
  <si>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</si>
  <si>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</si>
  <si>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</si>
  <si>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</si>
  <si>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</si>
  <si>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</si>
  <si>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</si>
  <si>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</si>
  <si>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</si>
  <si>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</si>
  <si>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</si>
  <si>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</si>
  <si>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</si>
  <si>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</si>
  <si>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</si>
  <si>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</si>
  <si>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</si>
  <si>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</si>
  <si>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</si>
  <si>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</si>
  <si>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</si>
  <si>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</si>
  <si>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</si>
  <si>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</si>
  <si>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</si>
  <si>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</si>
  <si>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</si>
  <si>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</si>
  <si>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</si>
  <si>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</si>
  <si>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</si>
  <si>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</si>
  <si>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</si>
  <si>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</si>
  <si>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</si>
  <si>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</si>
  <si>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</si>
  <si>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</si>
  <si>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</si>
  <si>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</si>
  <si>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</si>
  <si>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</si>
  <si>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</si>
  <si>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</si>
  <si>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</si>
  <si>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</si>
  <si>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</si>
  <si>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</si>
  <si>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</si>
  <si>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</si>
  <si>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</si>
  <si>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</si>
  <si>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</si>
  <si>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</si>
  <si>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</si>
  <si>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</si>
  <si>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</si>
  <si>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</si>
  <si>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</si>
  <si>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</si>
  <si>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</si>
  <si>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</si>
  <si>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</si>
  <si>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</si>
  <si>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</si>
  <si>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</si>
  <si>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</si>
  <si>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</si>
  <si>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</si>
  <si>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</si>
  <si>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</si>
  <si>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</si>
  <si>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</si>
  <si>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</si>
  <si>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</si>
  <si>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</si>
  <si>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</si>
  <si>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</si>
  <si>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</si>
  <si>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</si>
  <si>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</si>
  <si>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</si>
  <si>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</si>
  <si>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</si>
  <si>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</si>
  <si>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</si>
  <si>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</si>
  <si>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</si>
  <si>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</si>
  <si>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</si>
  <si>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</si>
  <si>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</si>
  <si>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</si>
  <si>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</si>
  <si>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</si>
  <si>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</si>
  <si>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</si>
  <si>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</si>
  <si>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</si>
  <si>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</si>
  <si>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</si>
  <si>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</si>
  <si>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</si>
  <si>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</si>
  <si>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</si>
  <si>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</si>
  <si>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</si>
  <si>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</si>
  <si>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</si>
  <si>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</si>
  <si>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</si>
  <si>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</si>
  <si>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</si>
  <si>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</si>
  <si>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</si>
  <si>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</si>
  <si>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</si>
  <si>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</si>
  <si>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</si>
  <si>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</si>
  <si>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</si>
  <si>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</si>
  <si>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</si>
  <si>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</si>
  <si>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</si>
  <si>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</si>
  <si>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</si>
  <si>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</si>
  <si>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</si>
  <si>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</si>
  <si>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</si>
  <si>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</si>
  <si>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</si>
  <si>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</si>
  <si>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</si>
  <si>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</si>
  <si>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</si>
  <si>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</si>
  <si>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</si>
  <si>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</si>
  <si>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</si>
  <si>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</si>
  <si>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</si>
  <si>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</si>
  <si>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</si>
  <si>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</si>
  <si>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</si>
  <si>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</si>
  <si>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</si>
  <si>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</si>
  <si>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</si>
  <si>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</si>
  <si>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</si>
  <si>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</si>
  <si>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</si>
  <si>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</si>
  <si>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</si>
  <si>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</si>
  <si>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</si>
  <si>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</si>
  <si>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</si>
  <si>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</si>
  <si>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</si>
  <si>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</si>
  <si>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</si>
  <si>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</si>
  <si>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</si>
  <si>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</si>
  <si>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</si>
  <si>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</si>
  <si>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</si>
  <si>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</si>
  <si>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</si>
  <si>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</si>
  <si>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</si>
  <si>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</si>
  <si>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</si>
  <si>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</si>
  <si>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</si>
  <si>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</si>
  <si>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</si>
  <si>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</si>
  <si>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</si>
  <si>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</si>
  <si>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</si>
  <si>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</si>
  <si>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</si>
  <si>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</si>
  <si>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</si>
  <si>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</si>
  <si>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</si>
  <si>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</si>
  <si>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</si>
  <si>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</si>
  <si>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</si>
  <si>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</si>
  <si>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</si>
  <si>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</si>
  <si>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</si>
  <si>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</si>
  <si>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</si>
  <si>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</si>
  <si>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</si>
  <si>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</si>
  <si>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</si>
  <si>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</si>
  <si>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</si>
  <si>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</si>
  <si>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</si>
  <si>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</si>
  <si>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</si>
  <si>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</si>
  <si>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</si>
  <si>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</si>
  <si>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</si>
  <si>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</si>
  <si>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</si>
  <si>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</si>
  <si>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</si>
  <si>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</si>
  <si>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</si>
  <si>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</si>
  <si>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</si>
  <si>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</si>
  <si>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</si>
  <si>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</si>
  <si>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</si>
  <si>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</si>
  <si>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</si>
  <si>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</si>
  <si>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</si>
  <si>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</si>
  <si>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</si>
  <si>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</si>
  <si>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</si>
  <si>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</si>
  <si>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</si>
  <si>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</si>
  <si>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</si>
  <si>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</si>
  <si>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</si>
  <si>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</si>
  <si>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</si>
  <si>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</si>
  <si>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</si>
  <si>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</si>
  <si>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</si>
  <si>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</si>
  <si>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</si>
  <si>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</si>
  <si>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</si>
  <si>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</si>
  <si>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</si>
  <si>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</si>
  <si>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</si>
  <si>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</si>
  <si>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</si>
  <si>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</si>
  <si>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</si>
  <si>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</si>
  <si>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</si>
  <si>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</si>
  <si>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</si>
  <si>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</si>
  <si>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</si>
  <si>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</si>
  <si>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</si>
  <si>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</si>
  <si>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</si>
  <si>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</si>
  <si>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</si>
  <si>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</si>
  <si>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</si>
  <si>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</si>
  <si>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</si>
  <si>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</si>
  <si>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</si>
  <si>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</si>
  <si>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</si>
  <si>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</si>
  <si>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</si>
  <si>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</si>
  <si>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</si>
  <si>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</si>
  <si>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</si>
  <si>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</si>
  <si>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</si>
  <si>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</si>
  <si>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</si>
  <si>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</si>
  <si>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</si>
  <si>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</si>
  <si>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</si>
  <si>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</si>
  <si>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</si>
  <si>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</si>
  <si>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</si>
  <si>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</si>
  <si>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</si>
  <si>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</si>
  <si>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</si>
  <si>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</si>
  <si>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</si>
  <si>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</si>
  <si>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</si>
  <si>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</si>
  <si>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</si>
  <si>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</si>
  <si>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</si>
  <si>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</si>
  <si>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</si>
  <si>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</si>
  <si>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</si>
  <si>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</si>
  <si>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</si>
  <si>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</si>
  <si>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</si>
  <si>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</si>
  <si>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</si>
  <si>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</si>
  <si>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</si>
  <si>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</si>
  <si>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</si>
  <si>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</si>
  <si>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</si>
  <si>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</si>
  <si>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</si>
  <si>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</si>
  <si>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</si>
  <si>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</si>
  <si>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</si>
  <si>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</si>
  <si>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</si>
  <si>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</si>
  <si>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</si>
  <si>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</si>
  <si>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</si>
  <si>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</si>
  <si>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</si>
  <si>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</si>
  <si>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</si>
  <si>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</si>
  <si>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</si>
  <si>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</si>
  <si>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</si>
  <si>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</si>
  <si>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</si>
  <si>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</si>
  <si>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</si>
  <si>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</si>
  <si>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</si>
  <si>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</si>
  <si>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</si>
  <si>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</si>
  <si>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</si>
  <si>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</si>
  <si>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</si>
  <si>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</si>
  <si>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</si>
  <si>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</si>
  <si>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</si>
  <si>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</si>
  <si>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</si>
  <si>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</si>
  <si>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</si>
  <si>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</si>
  <si>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</si>
  <si>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</si>
  <si>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</si>
  <si>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</si>
  <si>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</si>
  <si>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</si>
  <si>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</si>
  <si>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</si>
  <si>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</si>
  <si>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</si>
  <si>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</si>
  <si>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</si>
  <si>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</si>
  <si>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</si>
  <si>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</si>
  <si>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</si>
  <si>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</si>
  <si>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</si>
  <si>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</si>
  <si>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</si>
  <si>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</si>
  <si>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</si>
  <si>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</si>
  <si>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</si>
  <si>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</si>
  <si>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</si>
  <si>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</si>
  <si>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</si>
  <si>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</si>
  <si>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</si>
  <si>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</si>
  <si>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</si>
  <si>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</si>
  <si>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</si>
  <si>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</si>
  <si>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</si>
  <si>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</si>
  <si>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</si>
  <si>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</si>
  <si>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</si>
  <si>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</si>
  <si>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</si>
  <si>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</si>
  <si>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</si>
  <si>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</si>
  <si>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</si>
  <si>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</si>
  <si>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</si>
  <si>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</si>
  <si>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</si>
  <si>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</si>
  <si>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</si>
  <si>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</si>
  <si>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</si>
  <si>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</si>
  <si>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</si>
  <si>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</si>
  <si>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</si>
  <si>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</si>
  <si>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</si>
  <si>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</si>
  <si>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</si>
  <si>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</si>
  <si>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</si>
  <si>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</si>
  <si>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</si>
  <si>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</si>
  <si>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</si>
  <si>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</si>
  <si>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</si>
  <si>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</si>
  <si>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</si>
  <si>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</si>
  <si>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</si>
  <si>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</si>
  <si>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</si>
  <si>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</si>
  <si>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</si>
  <si>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</si>
  <si>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</si>
  <si>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</si>
  <si>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</si>
  <si>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</si>
  <si>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</si>
  <si>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</si>
  <si>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</si>
  <si>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</si>
  <si>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</si>
  <si>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</si>
  <si>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</si>
  <si>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</si>
  <si>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</si>
  <si>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</si>
  <si>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</si>
  <si>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</si>
  <si>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</si>
  <si>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</si>
  <si>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</si>
  <si>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</si>
  <si>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</si>
  <si>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</si>
  <si>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</si>
  <si>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</si>
  <si>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</si>
  <si>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</si>
  <si>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</si>
  <si>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</si>
  <si>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</si>
  <si>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</si>
  <si>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</si>
  <si>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</si>
  <si>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</si>
  <si>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</si>
  <si>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</si>
  <si>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</si>
  <si>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</si>
  <si>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</si>
  <si>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</si>
  <si>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</si>
  <si>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</si>
  <si>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</si>
  <si>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</si>
  <si>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</si>
  <si>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</si>
  <si>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</si>
  <si>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</si>
  <si>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</si>
  <si>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</si>
  <si>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</si>
  <si>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</si>
  <si>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</si>
  <si>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</si>
  <si>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</si>
  <si>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</si>
  <si>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</si>
  <si>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</si>
  <si>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</si>
  <si>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</si>
  <si>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</si>
  <si>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</si>
  <si>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</si>
  <si>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</si>
  <si>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</si>
  <si>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</si>
  <si>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</si>
  <si>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</si>
  <si>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</si>
  <si>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</si>
  <si>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</si>
  <si>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</si>
  <si>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</si>
  <si>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</si>
  <si>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</si>
  <si>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</si>
  <si>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</si>
  <si>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</si>
  <si>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</si>
  <si>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</si>
  <si>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</si>
  <si>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</si>
  <si>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</si>
  <si>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</si>
  <si>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</si>
  <si>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</si>
  <si>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</si>
  <si>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</si>
  <si>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</si>
  <si>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</si>
  <si>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</si>
  <si>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</si>
  <si>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</si>
  <si>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</si>
  <si>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</si>
  <si>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</si>
  <si>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</si>
  <si>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</si>
  <si>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</si>
  <si>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</si>
  <si>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</si>
  <si>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</si>
  <si>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</si>
  <si>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</si>
  <si>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</si>
  <si>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</si>
  <si>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</si>
  <si>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</si>
  <si>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</si>
  <si>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</si>
  <si>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</si>
  <si>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</si>
  <si>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</si>
  <si>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</si>
  <si>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</si>
  <si>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</si>
  <si>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</si>
  <si>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</si>
  <si>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</si>
  <si>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</si>
  <si>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</si>
  <si>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</si>
  <si>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</si>
  <si>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</si>
  <si>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</si>
  <si>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</si>
  <si>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</si>
  <si>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</si>
  <si>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</si>
  <si>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</si>
  <si>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</si>
  <si>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</si>
  <si>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</si>
  <si>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</si>
  <si>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</si>
  <si>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</si>
  <si>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</si>
  <si>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</si>
  <si>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</si>
  <si>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</si>
  <si>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</si>
  <si>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</si>
  <si>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</si>
  <si>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</si>
  <si>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</si>
  <si>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</si>
  <si>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</si>
  <si>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</si>
  <si>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</si>
  <si>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</si>
  <si>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</si>
  <si>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</si>
  <si>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</si>
  <si>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</si>
  <si>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</si>
  <si>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</si>
  <si>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</si>
  <si>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</si>
  <si>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</si>
  <si>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</si>
  <si>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</si>
  <si>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</si>
  <si>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</si>
  <si>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</si>
  <si>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</si>
  <si>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</si>
  <si>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</si>
  <si>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</si>
  <si>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</si>
  <si>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</si>
  <si>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</si>
  <si>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</si>
  <si>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</si>
  <si>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</si>
  <si>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</si>
  <si>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</si>
  <si>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</si>
  <si>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</si>
  <si>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</si>
  <si>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</si>
  <si>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</si>
  <si>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</si>
  <si>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</si>
  <si>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</si>
  <si>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</si>
  <si>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</si>
  <si>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</si>
  <si>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</si>
  <si>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</si>
  <si>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</si>
  <si>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</si>
  <si>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</si>
  <si>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</si>
  <si>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</si>
  <si>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</si>
  <si>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</si>
  <si>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</si>
  <si>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</si>
  <si>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</si>
  <si>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</si>
  <si>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</si>
  <si>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</si>
  <si>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</si>
  <si>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</si>
  <si>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</si>
  <si>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</si>
  <si>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</si>
  <si>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</si>
  <si>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</si>
  <si>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</si>
  <si>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</si>
  <si>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</si>
  <si>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</si>
  <si>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</si>
  <si>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</si>
  <si>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</si>
  <si>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</si>
  <si>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</si>
  <si>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</si>
  <si>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</si>
  <si>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</si>
  <si>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</si>
  <si>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</si>
  <si>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</si>
  <si>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</si>
  <si>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</si>
  <si>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</si>
  <si>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</si>
  <si>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</si>
  <si>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</si>
  <si>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</si>
  <si>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</si>
  <si>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</si>
  <si>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</si>
  <si>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</si>
  <si>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</si>
  <si>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</si>
  <si>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</si>
  <si>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</si>
  <si>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</si>
  <si>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</si>
  <si>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</si>
  <si>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</si>
  <si>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</si>
  <si>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</si>
  <si>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</si>
  <si>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</si>
  <si>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</si>
  <si>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</si>
  <si>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</si>
  <si>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</si>
  <si>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</si>
  <si>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</si>
  <si>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</si>
  <si>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</si>
  <si>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</si>
  <si>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</si>
  <si>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</si>
  <si>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</si>
  <si>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</si>
  <si>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</si>
  <si>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</si>
  <si>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</si>
  <si>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</si>
  <si>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</si>
  <si>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</si>
  <si>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</si>
  <si>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</si>
  <si>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</si>
  <si>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</si>
  <si>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</si>
  <si>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</si>
  <si>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</si>
  <si>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</si>
  <si>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</si>
  <si>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</si>
  <si>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</si>
  <si>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</si>
  <si>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</si>
  <si>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</si>
  <si>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</si>
  <si>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</si>
  <si>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</si>
  <si>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</si>
  <si>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</si>
  <si>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</si>
  <si>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</si>
  <si>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</si>
  <si>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</si>
  <si>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</si>
  <si>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</si>
  <si>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</si>
  <si>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</si>
  <si>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</si>
  <si>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</si>
  <si>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</si>
  <si>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</si>
  <si>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</si>
  <si>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</si>
  <si>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</si>
  <si>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</si>
  <si>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</si>
  <si>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</si>
  <si>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</si>
  <si>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</si>
  <si>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</si>
  <si>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</si>
  <si>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</si>
  <si>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</si>
  <si>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</si>
  <si>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</si>
  <si>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</si>
  <si>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</si>
  <si>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</si>
  <si>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</si>
  <si>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</si>
  <si>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</si>
  <si>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</si>
  <si>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</si>
  <si>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</si>
  <si>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</si>
  <si>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</si>
  <si>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</si>
  <si>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</si>
  <si>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</si>
  <si>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</si>
  <si>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</si>
  <si>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</si>
  <si>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</si>
  <si>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</si>
  <si>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</si>
  <si>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</si>
  <si>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</si>
  <si>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</si>
  <si>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</si>
  <si>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</si>
  <si>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</si>
  <si>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</si>
  <si>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</si>
  <si>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</si>
  <si>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</si>
  <si>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</si>
  <si>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</si>
  <si>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</si>
  <si>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</si>
  <si>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</si>
  <si>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</si>
  <si>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</si>
  <si>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</si>
  <si>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</si>
  <si>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</si>
  <si>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</si>
  <si>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</si>
  <si>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</si>
  <si>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</si>
  <si>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</si>
  <si>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</si>
  <si>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</si>
  <si>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</si>
  <si>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</si>
  <si>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</si>
  <si>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</si>
  <si>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</si>
  <si>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</si>
  <si>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</si>
  <si>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</si>
  <si>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</si>
  <si>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</si>
  <si>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</si>
  <si>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</si>
  <si>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</si>
  <si>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</si>
  <si>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</si>
  <si>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</si>
  <si>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</si>
  <si>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</si>
  <si>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</si>
  <si>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</si>
  <si>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</si>
  <si>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</si>
  <si>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</si>
  <si>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</si>
  <si>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</si>
  <si>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</si>
  <si>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</si>
  <si>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</si>
  <si>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</si>
  <si>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</si>
  <si>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</si>
  <si>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</si>
  <si>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</si>
  <si>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</si>
  <si>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</si>
  <si>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</si>
  <si>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</si>
  <si>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</si>
  <si>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</si>
  <si>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</si>
  <si>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</si>
  <si>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</si>
  <si>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</si>
  <si>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</si>
  <si>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</si>
  <si>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</si>
  <si>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</si>
  <si>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</si>
  <si>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</si>
  <si>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</si>
  <si>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</si>
  <si>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</si>
  <si>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</si>
  <si>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</si>
  <si>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</si>
  <si>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</si>
  <si>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</si>
  <si>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</si>
  <si>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</si>
  <si>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</si>
  <si>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</si>
  <si>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</si>
  <si>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</si>
  <si>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</si>
  <si>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</si>
  <si>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</si>
  <si>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</si>
  <si>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</si>
  <si>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</si>
  <si>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</si>
  <si>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</si>
  <si>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</si>
  <si>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</si>
  <si>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</si>
  <si>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</si>
  <si>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</si>
  <si>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</si>
  <si>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</si>
  <si>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</si>
  <si>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</si>
  <si>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</si>
  <si>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</si>
  <si>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</si>
  <si>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</si>
  <si>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</si>
  <si>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</si>
  <si>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</si>
  <si>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</si>
  <si>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</si>
  <si>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</si>
  <si>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</si>
  <si>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</si>
  <si>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</si>
  <si>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</si>
  <si>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</si>
  <si>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</si>
  <si>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</si>
  <si>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</si>
  <si>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</si>
  <si>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</si>
  <si>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</si>
  <si>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</si>
  <si>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</si>
  <si>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</si>
  <si>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</si>
  <si>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</si>
  <si>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</si>
  <si>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</si>
  <si>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</si>
  <si>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</si>
  <si>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</si>
  <si>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</si>
  <si>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</si>
  <si>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</si>
  <si>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</si>
  <si>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</si>
  <si>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</si>
  <si>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</si>
  <si>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</si>
  <si>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</si>
  <si>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</si>
  <si>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</si>
  <si>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</si>
  <si>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</si>
  <si>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</si>
  <si>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</si>
  <si>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</si>
  <si>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</si>
  <si>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</si>
  <si>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</si>
  <si>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</si>
  <si>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</si>
  <si>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</si>
  <si>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</si>
  <si>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</si>
  <si>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</si>
  <si>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</si>
  <si>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</si>
  <si>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</si>
  <si>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</si>
  <si>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</si>
  <si>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</si>
  <si>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</si>
  <si>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</si>
  <si>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</si>
  <si>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</si>
  <si>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</si>
  <si>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</si>
  <si>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</si>
  <si>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</si>
  <si>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</si>
  <si>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</si>
  <si>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</si>
  <si>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</si>
  <si>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</si>
  <si>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</si>
  <si>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</si>
  <si>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</si>
  <si>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</si>
  <si>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</si>
  <si>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</si>
  <si>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</si>
  <si>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</si>
  <si>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</si>
  <si>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</si>
  <si>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</si>
  <si>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</si>
  <si>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</si>
  <si>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</si>
  <si>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</si>
  <si>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</si>
  <si>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</si>
  <si>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</si>
  <si>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</si>
  <si>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</si>
  <si>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</si>
  <si>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</si>
  <si>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</si>
  <si>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</si>
  <si>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</si>
  <si>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</si>
  <si>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</si>
  <si>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</si>
  <si>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</si>
  <si>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</si>
  <si>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</si>
  <si>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</si>
  <si>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</si>
  <si>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</si>
  <si>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</si>
  <si>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</si>
  <si>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</si>
  <si>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</si>
  <si>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</si>
  <si>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</si>
  <si>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</si>
  <si>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</si>
  <si>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</si>
  <si>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</si>
  <si>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</si>
  <si>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</si>
  <si>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</si>
  <si>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</si>
  <si>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</si>
  <si>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</si>
  <si>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</si>
  <si>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</si>
  <si>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</si>
  <si>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</si>
  <si>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</si>
  <si>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</si>
  <si>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</si>
  <si>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</si>
  <si>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</si>
  <si>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</si>
  <si>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</si>
  <si>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</si>
  <si>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</si>
  <si>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</si>
  <si>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</si>
  <si>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</si>
  <si>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</si>
  <si>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</si>
  <si>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</si>
  <si>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</si>
  <si>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</si>
  <si>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</si>
  <si>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</si>
  <si>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</si>
  <si>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</si>
  <si>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</si>
  <si>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</si>
  <si>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</si>
  <si>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</si>
  <si>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</si>
  <si>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</si>
  <si>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</si>
  <si>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</si>
  <si>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</si>
  <si>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</si>
  <si>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</si>
  <si>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</si>
  <si>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</si>
  <si>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</si>
  <si>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</si>
  <si>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</si>
  <si>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</si>
  <si>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</si>
  <si>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</si>
  <si>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</si>
  <si>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</si>
  <si>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</si>
  <si>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</si>
  <si>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</si>
  <si>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</si>
  <si>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</si>
  <si>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</si>
  <si>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</si>
  <si>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</si>
  <si>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</si>
  <si>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</si>
  <si>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</si>
  <si>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</si>
  <si>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</si>
  <si>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</si>
  <si>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</si>
  <si>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</si>
  <si>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</si>
  <si>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</si>
  <si>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</si>
  <si>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</si>
  <si>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</si>
  <si>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</si>
  <si>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</si>
  <si>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</si>
  <si>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</si>
  <si>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</si>
  <si>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</si>
  <si>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</si>
  <si>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</si>
  <si>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</si>
  <si>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</si>
  <si>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</si>
  <si>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</si>
  <si>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</si>
  <si>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</si>
  <si>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</si>
  <si>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</si>
  <si>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</si>
  <si>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</si>
  <si>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</si>
  <si>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</si>
  <si>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</si>
  <si>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</si>
  <si>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</si>
  <si>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</si>
  <si>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</si>
  <si>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</si>
  <si>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</si>
  <si>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</si>
  <si>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</si>
  <si>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</si>
  <si>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</si>
  <si>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</si>
  <si>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</si>
  <si>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</si>
  <si>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</si>
  <si>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</si>
  <si>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</si>
  <si>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</si>
  <si>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</si>
  <si>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</si>
  <si>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</si>
  <si>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</si>
  <si>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</si>
  <si>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</si>
  <si>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</si>
  <si>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</si>
  <si>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</si>
  <si>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</si>
  <si>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</si>
  <si>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</si>
  <si>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</si>
  <si>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</si>
  <si>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</si>
  <si>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</si>
  <si>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</si>
  <si>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</si>
  <si>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</si>
  <si>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</si>
  <si>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</si>
  <si>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</si>
  <si>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</si>
  <si>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</si>
  <si>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</si>
  <si>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</si>
  <si>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</si>
  <si>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</si>
  <si>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</si>
  <si>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</si>
  <si>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</si>
  <si>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</si>
  <si>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</si>
  <si>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</si>
  <si>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</si>
  <si>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</si>
  <si>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</si>
  <si>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</si>
  <si>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</si>
  <si>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</si>
  <si>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</si>
  <si>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</si>
  <si>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</si>
  <si>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</si>
  <si>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</si>
  <si>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</si>
  <si>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</si>
  <si>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</si>
  <si>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</si>
  <si>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</si>
  <si>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</si>
  <si>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</si>
  <si>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</si>
  <si>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</si>
  <si>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</si>
  <si>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</si>
  <si>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</si>
  <si>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</si>
  <si>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</si>
  <si>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</si>
  <si>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</si>
  <si>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</si>
  <si>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</si>
  <si>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</si>
  <si>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</si>
  <si>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</si>
  <si>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</si>
  <si>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</si>
  <si>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</si>
  <si>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</si>
  <si>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</si>
  <si>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</si>
  <si>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</si>
  <si>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</si>
  <si>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</si>
  <si>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</si>
  <si>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</si>
  <si>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</si>
  <si>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</si>
  <si>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</si>
  <si>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</si>
  <si>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</si>
  <si>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</si>
  <si>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</si>
  <si>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</si>
  <si>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</si>
  <si>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</si>
  <si>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</si>
  <si>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</si>
  <si>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</si>
  <si>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</si>
  <si>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</si>
  <si>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</si>
  <si>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</si>
  <si>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</si>
  <si>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</si>
  <si>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</si>
  <si>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</si>
  <si>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</si>
  <si>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</si>
  <si>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</si>
  <si>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</si>
  <si>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</si>
  <si>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</si>
  <si>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</si>
  <si>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</si>
  <si>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</si>
  <si>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</si>
  <si>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</si>
  <si>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</si>
  <si>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</si>
  <si>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</si>
  <si>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</si>
  <si>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</si>
  <si>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</si>
  <si>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</si>
  <si>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</si>
  <si>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</si>
  <si>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</si>
  <si>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</si>
  <si>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</si>
  <si>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</si>
  <si>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</si>
  <si>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</si>
  <si>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</si>
  <si>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</si>
  <si>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</si>
  <si>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</si>
  <si>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</si>
  <si>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</si>
  <si>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</si>
  <si>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</si>
  <si>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</si>
  <si>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</si>
  <si>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</si>
  <si>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</si>
  <si>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</si>
  <si>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</si>
  <si>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</si>
  <si>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</si>
  <si>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</si>
  <si>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</si>
  <si>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</si>
  <si>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</si>
  <si>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</si>
  <si>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</si>
  <si>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</si>
  <si>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</si>
  <si>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</si>
  <si>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</si>
  <si>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</si>
  <si>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</si>
  <si>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</si>
  <si>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</si>
  <si>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</si>
  <si>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</si>
  <si>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</si>
  <si>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</si>
  <si>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</si>
  <si>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</si>
  <si>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</si>
  <si>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</si>
  <si>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</si>
  <si>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</si>
  <si>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</si>
  <si>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</si>
  <si>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</si>
  <si>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</si>
  <si>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</si>
  <si>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</si>
  <si>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</si>
  <si>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</si>
  <si>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</si>
  <si>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</si>
  <si>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</si>
  <si>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</si>
  <si>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</si>
  <si>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</si>
  <si>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</si>
  <si>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</si>
  <si>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</si>
  <si>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</si>
  <si>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</si>
  <si>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</si>
  <si>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</si>
  <si>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</si>
  <si>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</si>
  <si>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</si>
  <si>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</si>
  <si>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</si>
  <si>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</si>
  <si>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</si>
  <si>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</si>
  <si>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</si>
  <si>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</si>
  <si>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</si>
  <si>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</si>
  <si>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</si>
  <si>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</si>
  <si>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</si>
  <si>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</si>
  <si>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</si>
  <si>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</si>
  <si>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</si>
  <si>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</si>
  <si>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</si>
  <si>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</si>
  <si>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</si>
  <si>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</si>
  <si>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</si>
  <si>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</si>
  <si>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</si>
  <si>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</si>
  <si>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</si>
  <si>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</si>
  <si>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</si>
  <si>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</si>
  <si>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</si>
  <si>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</si>
  <si>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</si>
  <si>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</si>
  <si>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</si>
  <si>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</si>
  <si>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</si>
  <si>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</si>
  <si>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</si>
  <si>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</si>
  <si>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</si>
  <si>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</si>
  <si>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</si>
  <si>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</si>
  <si>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</si>
  <si>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</si>
  <si>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</si>
  <si>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</si>
  <si>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</si>
  <si>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</si>
  <si>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</si>
  <si>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</si>
  <si>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</si>
  <si>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</si>
  <si>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</si>
  <si>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</si>
  <si>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</si>
  <si>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</si>
  <si>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</si>
  <si>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</si>
  <si>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</si>
  <si>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</si>
  <si>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</si>
  <si>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</si>
  <si>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</si>
  <si>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</si>
  <si>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</si>
  <si>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</si>
  <si>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</si>
  <si>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</si>
  <si>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</si>
  <si>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</si>
  <si>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</si>
  <si>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</si>
  <si>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</si>
  <si>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</si>
  <si>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</si>
  <si>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</si>
  <si>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</si>
  <si>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</si>
  <si>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</si>
  <si>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</si>
  <si>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</si>
  <si>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</si>
  <si>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</si>
  <si>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</si>
  <si>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</si>
  <si>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</si>
  <si>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</si>
  <si>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</si>
  <si>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</si>
  <si>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</si>
  <si>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</si>
  <si>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</si>
  <si>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</si>
  <si>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</si>
  <si>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</si>
  <si>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</si>
  <si>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</si>
  <si>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</si>
  <si>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</si>
  <si>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</si>
  <si>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</si>
  <si>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</si>
  <si>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</si>
  <si>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</si>
  <si>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</si>
  <si>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</si>
  <si>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</si>
  <si>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</si>
  <si>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</si>
  <si>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</si>
  <si>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</si>
  <si>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</si>
  <si>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</si>
  <si>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</si>
  <si>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</si>
  <si>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</si>
  <si>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</si>
  <si>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</si>
  <si>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</si>
  <si>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</si>
  <si>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</si>
  <si>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</si>
  <si>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</si>
  <si>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</si>
  <si>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</si>
  <si>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</si>
  <si>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</si>
  <si>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</si>
  <si>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</si>
  <si>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</si>
  <si>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</si>
  <si>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</si>
  <si>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</si>
  <si>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</si>
  <si>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</si>
  <si>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</si>
  <si>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</si>
  <si>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</si>
  <si>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</si>
  <si>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</si>
  <si>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</si>
  <si>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</si>
  <si>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</si>
  <si>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</si>
  <si>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</si>
  <si>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</si>
  <si>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</si>
  <si>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</si>
  <si>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</si>
  <si>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</si>
  <si>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</si>
  <si>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</si>
  <si>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</si>
  <si>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</si>
  <si>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</si>
  <si>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</si>
  <si>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</si>
  <si>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</si>
  <si>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</si>
  <si>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</si>
  <si>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</si>
  <si>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</si>
  <si>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</si>
  <si>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</si>
  <si>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</si>
  <si>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</si>
  <si>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</si>
  <si>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</si>
  <si>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</si>
  <si>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</si>
  <si>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</si>
  <si>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</si>
  <si>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</si>
  <si>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</si>
  <si>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</si>
  <si>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</si>
  <si>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</si>
  <si>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</si>
  <si>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</si>
  <si>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</si>
  <si>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</si>
  <si>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</si>
  <si>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</si>
  <si>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</si>
  <si>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</si>
  <si>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</si>
  <si>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</si>
  <si>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</si>
  <si>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</si>
  <si>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</si>
  <si>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</si>
  <si>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</si>
  <si>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</si>
  <si>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</si>
  <si>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</si>
  <si>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</si>
  <si>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</si>
  <si>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</si>
  <si>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</si>
  <si>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</si>
  <si>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</si>
  <si>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</si>
  <si>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</si>
  <si>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</si>
  <si>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</si>
  <si>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</si>
  <si>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</si>
  <si>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</si>
  <si>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</si>
  <si>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</si>
  <si>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</si>
  <si>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</si>
  <si>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</si>
  <si>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</si>
  <si>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</si>
  <si>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</si>
  <si>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</si>
  <si>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</si>
  <si>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</si>
  <si>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</si>
  <si>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</si>
  <si>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</si>
  <si>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</si>
  <si>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</si>
  <si>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</si>
  <si>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</si>
  <si>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</si>
  <si>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</si>
  <si>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</si>
  <si>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</si>
  <si>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</si>
  <si>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</si>
  <si>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</si>
  <si>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</si>
  <si>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</si>
  <si>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</si>
  <si>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</si>
  <si>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</si>
  <si>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</si>
  <si>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</si>
  <si>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</si>
  <si>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</si>
  <si>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</si>
  <si>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</si>
  <si>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</si>
  <si>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</si>
  <si>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</si>
  <si>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</si>
  <si>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</si>
  <si>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</si>
  <si>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</si>
  <si>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</si>
  <si>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</si>
  <si>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</si>
  <si>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</si>
  <si>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</si>
  <si>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</si>
  <si>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</si>
  <si>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</si>
  <si>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</si>
  <si>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</si>
  <si>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</si>
  <si>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</si>
  <si>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</si>
  <si>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</si>
  <si>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</si>
  <si>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</si>
  <si>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</si>
  <si>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</si>
  <si>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</si>
  <si>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</si>
  <si>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</si>
  <si>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</si>
  <si>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</si>
  <si>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</si>
  <si>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</si>
  <si>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</si>
  <si>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</si>
  <si>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</si>
  <si>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</si>
  <si>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</si>
  <si>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</si>
  <si>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</si>
  <si>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</si>
  <si>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</si>
  <si>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</si>
  <si>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</si>
  <si>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</si>
  <si>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</si>
  <si>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</si>
  <si>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</si>
  <si>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</si>
  <si>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</si>
  <si>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</si>
  <si>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</si>
  <si>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</si>
  <si>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</si>
  <si>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</si>
  <si>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</si>
  <si>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</si>
  <si>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</si>
  <si>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</si>
  <si>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</si>
  <si>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</si>
  <si>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</si>
  <si>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</si>
  <si>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</si>
  <si>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</si>
  <si>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</si>
  <si>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</si>
  <si>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</si>
  <si>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</si>
  <si>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</si>
  <si>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</si>
  <si>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</si>
  <si>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</si>
  <si>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</si>
  <si>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</si>
  <si>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</si>
  <si>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</si>
  <si>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</si>
  <si>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</si>
  <si>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</si>
  <si>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</si>
  <si>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</si>
  <si>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</si>
  <si>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</si>
  <si>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</si>
  <si>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</si>
  <si>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</si>
  <si>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</si>
  <si>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</si>
  <si>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</si>
  <si>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</si>
  <si>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</si>
  <si>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</si>
  <si>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</si>
  <si>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</si>
  <si>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</si>
  <si>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</si>
  <si>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</si>
  <si>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</si>
  <si>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</si>
  <si>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</si>
  <si>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</si>
  <si>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</si>
  <si>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</si>
  <si>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</si>
  <si>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</si>
  <si>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</si>
  <si>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</si>
  <si>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</si>
  <si>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</si>
  <si>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</si>
  <si>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</si>
  <si>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</si>
  <si>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</si>
  <si>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</si>
  <si>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</si>
  <si>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</si>
  <si>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</si>
  <si>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</si>
  <si>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</si>
  <si>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</si>
  <si>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</si>
  <si>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</si>
  <si>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</si>
  <si>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</si>
  <si>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</si>
  <si>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</si>
  <si>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</si>
  <si>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</si>
  <si>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</si>
  <si>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</si>
  <si>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</si>
  <si>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</si>
  <si>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</si>
  <si>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</si>
  <si>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</si>
  <si>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</si>
  <si>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</si>
  <si>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</si>
  <si>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</si>
  <si>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</si>
  <si>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</si>
  <si>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</si>
  <si>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</si>
  <si>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</si>
  <si>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</si>
  <si>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</si>
  <si>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</si>
  <si>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</si>
  <si>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</si>
  <si>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</si>
  <si>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</si>
  <si>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</si>
  <si>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</si>
  <si>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</si>
  <si>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</si>
  <si>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</si>
  <si>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</si>
  <si>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</si>
  <si>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</si>
  <si>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</si>
  <si>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</si>
  <si>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</si>
  <si>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</si>
  <si>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</si>
  <si>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</si>
  <si>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</si>
  <si>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</si>
  <si>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</si>
  <si>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</si>
  <si>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</si>
  <si>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</si>
  <si>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</si>
  <si>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</si>
  <si>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</si>
  <si>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</si>
  <si>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</si>
  <si>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</si>
  <si>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</si>
  <si>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</si>
  <si>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</si>
  <si>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</si>
  <si>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</si>
  <si>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</si>
  <si>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</si>
  <si>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</si>
  <si>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</si>
  <si>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</si>
  <si>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</si>
  <si>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</si>
  <si>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</si>
  <si>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</si>
  <si>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</si>
  <si>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</si>
  <si>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</si>
  <si>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</si>
  <si>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</si>
  <si>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</si>
  <si>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</si>
  <si>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</si>
  <si>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</si>
  <si>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</si>
  <si>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</si>
  <si>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</si>
  <si>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</si>
  <si>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</si>
  <si>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</si>
  <si>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</si>
  <si>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</si>
  <si>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</si>
  <si>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</si>
  <si>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</si>
  <si>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</si>
  <si>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</si>
  <si>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</si>
  <si>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</si>
  <si>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</si>
  <si>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</si>
  <si>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</si>
  <si>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</si>
  <si>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</si>
  <si>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</si>
  <si>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</si>
  <si>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</si>
  <si>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</si>
  <si>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</si>
  <si>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</si>
  <si>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</si>
  <si>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</si>
  <si>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</si>
  <si>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</si>
  <si>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</si>
  <si>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</si>
  <si>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</si>
  <si>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</si>
  <si>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</si>
  <si>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</si>
  <si>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</si>
  <si>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</si>
  <si>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</si>
  <si>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</si>
  <si>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</si>
  <si>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</si>
  <si>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</si>
  <si>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</si>
  <si>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</si>
  <si>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</si>
  <si>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</si>
  <si>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</si>
  <si>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</si>
  <si>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</si>
  <si>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</si>
  <si>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</si>
  <si>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</si>
  <si>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</si>
  <si>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</si>
  <si>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</si>
  <si>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</si>
  <si>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</si>
  <si>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</si>
  <si>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</si>
  <si>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</si>
  <si>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</si>
  <si>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</si>
  <si>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</si>
  <si>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</si>
  <si>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</si>
  <si>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</si>
  <si>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</si>
  <si>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</si>
  <si>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</si>
  <si>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</si>
  <si>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</si>
  <si>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</si>
  <si>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</si>
  <si>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</si>
  <si>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</si>
  <si>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</si>
  <si>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</si>
  <si>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</si>
  <si>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</si>
  <si>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</si>
  <si>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</si>
  <si>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</si>
  <si>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</si>
  <si>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</si>
  <si>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</si>
  <si>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</si>
  <si>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</si>
  <si>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</si>
  <si>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</si>
  <si>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</si>
  <si>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</si>
  <si>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</si>
  <si>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</si>
  <si>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</si>
  <si>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</si>
  <si>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</si>
  <si>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</si>
  <si>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</si>
  <si>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</si>
  <si>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</si>
  <si>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</si>
  <si>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</si>
  <si>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</si>
  <si>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</si>
  <si>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</si>
  <si>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</si>
  <si>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</si>
  <si>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</si>
  <si>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</si>
  <si>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</si>
  <si>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</si>
  <si>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</si>
  <si>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</si>
  <si>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</si>
  <si>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</si>
  <si>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</si>
  <si>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</si>
  <si>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</si>
  <si>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</si>
  <si>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</si>
  <si>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</si>
  <si>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</si>
  <si>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</si>
  <si>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</si>
  <si>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</si>
  <si>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</si>
  <si>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</si>
  <si>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</si>
  <si>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</si>
  <si>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</si>
  <si>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</si>
  <si>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</si>
  <si>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</si>
  <si>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</si>
  <si>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</si>
  <si>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</si>
  <si>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</si>
  <si>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</si>
  <si>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</si>
  <si>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</si>
  <si>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</si>
  <si>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</si>
  <si>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</si>
  <si>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</si>
  <si>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</si>
  <si>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</si>
  <si>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</si>
  <si>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</si>
  <si>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</si>
  <si>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</si>
  <si>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</si>
  <si>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</si>
  <si>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</si>
  <si>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</si>
  <si>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</si>
  <si>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</si>
  <si>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</si>
  <si>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</si>
  <si>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</si>
  <si>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</si>
  <si>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</si>
  <si>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</si>
  <si>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</si>
  <si>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</si>
  <si>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</si>
  <si>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</si>
  <si>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</si>
  <si>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</si>
  <si>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</si>
  <si>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</si>
  <si>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</si>
  <si>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</si>
  <si>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</si>
  <si>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</si>
  <si>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</si>
  <si>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</si>
  <si>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</si>
  <si>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</si>
  <si>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</si>
  <si>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</si>
  <si>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</si>
  <si>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</si>
  <si>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</si>
  <si>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</si>
  <si>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</si>
  <si>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</si>
  <si>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</si>
  <si>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</si>
  <si>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</si>
  <si>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</si>
  <si>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</si>
  <si>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</si>
  <si>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</si>
  <si>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</si>
  <si>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</si>
  <si>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</si>
  <si>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</si>
  <si>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</si>
  <si>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</si>
  <si>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</si>
  <si>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</si>
  <si>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</si>
  <si>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</si>
  <si>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</si>
  <si>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</si>
  <si>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</si>
  <si>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</si>
  <si>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</si>
  <si>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</si>
  <si>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</si>
  <si>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</si>
  <si>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</si>
  <si>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</si>
  <si>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</si>
  <si>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</si>
  <si>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</si>
  <si>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</si>
  <si>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</si>
  <si>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</si>
  <si>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</si>
  <si>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</si>
  <si>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</si>
  <si>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</si>
  <si>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</si>
  <si>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</si>
  <si>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</si>
  <si>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</si>
  <si>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</si>
  <si>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</si>
  <si>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</si>
  <si>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</si>
  <si>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</si>
  <si>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</si>
  <si>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</si>
  <si>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</si>
  <si>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</si>
  <si>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</si>
  <si>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</si>
  <si>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</si>
  <si>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</si>
  <si>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</si>
  <si>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</si>
  <si>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</si>
  <si>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</si>
  <si>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</si>
  <si>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</si>
  <si>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</si>
  <si>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</si>
  <si>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</si>
  <si>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</si>
  <si>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</si>
  <si>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</si>
  <si>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</si>
  <si>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</si>
  <si>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</si>
  <si>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</si>
  <si>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</si>
  <si>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</si>
  <si>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</si>
  <si>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</si>
  <si>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</si>
  <si>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</si>
  <si>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</si>
  <si>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</si>
  <si>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</si>
  <si>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</si>
  <si>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</si>
  <si>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</si>
  <si>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</si>
  <si>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</si>
  <si>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</si>
  <si>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</si>
  <si>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</si>
  <si>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</si>
  <si>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</si>
  <si>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</si>
  <si>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</si>
  <si>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</si>
  <si>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</si>
  <si>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</si>
  <si>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</si>
  <si>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</si>
  <si>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</si>
  <si>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</si>
  <si>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</si>
  <si>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</si>
  <si>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</si>
  <si>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</si>
  <si>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</si>
  <si>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</si>
  <si>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</si>
  <si>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</si>
  <si>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</si>
  <si>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</si>
  <si>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</si>
  <si>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</si>
  <si>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</si>
  <si>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</si>
  <si>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</si>
  <si>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</si>
  <si>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</si>
  <si>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</si>
  <si>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</si>
  <si>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</si>
  <si>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</si>
  <si>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</si>
  <si>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</si>
  <si>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</si>
  <si>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</si>
  <si>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</si>
  <si>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</si>
  <si>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</si>
  <si>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</si>
  <si>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</si>
  <si>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</si>
  <si>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</si>
  <si>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</si>
  <si>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</si>
  <si>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</si>
  <si>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</si>
  <si>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</si>
  <si>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</si>
  <si>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</si>
  <si>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</si>
  <si>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</si>
  <si>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</si>
  <si>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</si>
  <si>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</si>
  <si>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</si>
  <si>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</si>
  <si>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</si>
  <si>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</si>
  <si>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</si>
  <si>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</si>
  <si>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</si>
  <si>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</si>
  <si>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</si>
  <si>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</si>
  <si>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</si>
  <si>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</si>
  <si>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</si>
  <si>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</si>
  <si>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</si>
  <si>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</si>
  <si>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</si>
  <si>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</si>
  <si>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</si>
  <si>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</si>
  <si>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</si>
  <si>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</si>
  <si>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</si>
  <si>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</si>
  <si>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</si>
  <si>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</si>
  <si>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</si>
  <si>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</si>
  <si>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</si>
  <si>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</si>
  <si>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</si>
  <si>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</si>
  <si>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</si>
  <si>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</si>
  <si>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</si>
  <si>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</si>
  <si>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</si>
  <si>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</si>
  <si>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</si>
  <si>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</si>
  <si>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</si>
  <si>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</si>
  <si>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</si>
  <si>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</si>
  <si>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</si>
  <si>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</si>
  <si>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</si>
  <si>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</si>
  <si>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</si>
  <si>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</si>
  <si>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</si>
  <si>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</si>
  <si>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</si>
  <si>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</si>
  <si>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</si>
  <si>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</si>
  <si>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</si>
  <si>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</si>
  <si>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</si>
  <si>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</si>
  <si>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</si>
  <si>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</si>
  <si>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</si>
  <si>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</si>
  <si>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</si>
  <si>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</si>
  <si>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</si>
  <si>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</si>
  <si>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</si>
  <si>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</si>
  <si>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</si>
  <si>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</si>
  <si>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</si>
  <si>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</si>
  <si>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</si>
  <si>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</si>
  <si>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</si>
  <si>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</si>
  <si>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</si>
  <si>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</si>
  <si>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</si>
  <si>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</si>
  <si>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</si>
  <si>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</si>
  <si>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</si>
  <si>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</si>
  <si>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</si>
  <si>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</si>
  <si>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</si>
  <si>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</si>
  <si>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</si>
  <si>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</si>
  <si>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</si>
  <si>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</si>
  <si>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</si>
  <si>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</si>
  <si>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</si>
  <si>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</si>
  <si>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</si>
  <si>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</si>
  <si>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</si>
  <si>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</si>
  <si>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</si>
  <si>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</si>
  <si>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</si>
  <si>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</si>
  <si>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</si>
  <si>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</si>
  <si>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</si>
  <si>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</si>
  <si>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</si>
  <si>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</si>
  <si>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</si>
  <si>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</si>
  <si>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</si>
  <si>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</si>
  <si>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</si>
  <si>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</si>
  <si>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</si>
  <si>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</si>
  <si>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</si>
  <si>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</si>
  <si>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</si>
  <si>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</si>
  <si>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</si>
  <si>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</si>
  <si>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</si>
  <si>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</si>
  <si>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</si>
  <si>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</si>
  <si>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</si>
  <si>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</si>
  <si>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</si>
  <si>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</si>
  <si>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</si>
  <si>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</si>
  <si>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</si>
  <si>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</si>
  <si>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</si>
  <si>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</si>
  <si>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</si>
  <si>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</si>
  <si>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</si>
  <si>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</si>
  <si>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</si>
  <si>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</si>
  <si>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</si>
  <si>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</si>
  <si>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</si>
  <si>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</si>
  <si>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</si>
  <si>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</si>
  <si>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</si>
  <si>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</si>
  <si>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</si>
  <si>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</si>
  <si>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</si>
  <si>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</si>
  <si>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</si>
  <si>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</si>
  <si>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</si>
  <si>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</si>
  <si>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</si>
  <si>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</si>
  <si>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</si>
  <si>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</si>
  <si>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</si>
  <si>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</si>
  <si>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</si>
  <si>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</si>
  <si>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</si>
  <si>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</si>
  <si>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</si>
  <si>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</si>
  <si>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</si>
  <si>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</si>
  <si>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</si>
  <si>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</si>
  <si>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</si>
  <si>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</si>
  <si>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</si>
  <si>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</si>
  <si>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</si>
  <si>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</si>
  <si>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</si>
  <si>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</si>
  <si>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</si>
  <si>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</si>
  <si>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</si>
  <si>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</si>
  <si>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</si>
  <si>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</si>
  <si>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</si>
  <si>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</si>
  <si>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</si>
  <si>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</si>
  <si>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</si>
  <si>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</si>
  <si>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</si>
  <si>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</si>
  <si>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</si>
  <si>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</si>
  <si>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</si>
  <si>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</si>
  <si>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</si>
  <si>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</si>
  <si>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</si>
  <si>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</si>
  <si>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</si>
  <si>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</si>
  <si>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</si>
  <si>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</si>
  <si>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</si>
  <si>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</si>
  <si>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</si>
  <si>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</si>
  <si>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</si>
  <si>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</si>
  <si>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</si>
  <si>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</si>
  <si>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</si>
  <si>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</si>
  <si>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</si>
  <si>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</si>
  <si>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</si>
  <si>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</si>
  <si>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</si>
  <si>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</si>
  <si>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</si>
  <si>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</si>
  <si>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</si>
  <si>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</si>
  <si>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</si>
  <si>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</si>
  <si>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</si>
  <si>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</si>
  <si>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</si>
  <si>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</si>
  <si>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</si>
  <si>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</si>
  <si>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</si>
  <si>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</si>
  <si>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</si>
  <si>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</si>
  <si>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</si>
  <si>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</si>
  <si>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</si>
  <si>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</si>
  <si>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</si>
  <si>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</si>
  <si>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</si>
  <si>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</si>
  <si>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</si>
  <si>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</si>
  <si>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</si>
  <si>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</si>
  <si>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</si>
  <si>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</si>
  <si>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</si>
  <si>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</si>
  <si>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</si>
  <si>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</si>
  <si>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</si>
  <si>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</si>
  <si>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</si>
  <si>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</si>
  <si>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</si>
  <si>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</si>
  <si>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</si>
  <si>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</si>
  <si>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</si>
  <si>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</si>
  <si>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</si>
  <si>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</si>
  <si>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</si>
  <si>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</si>
  <si>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</si>
  <si>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</si>
  <si>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</si>
  <si>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</si>
  <si>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</si>
  <si>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</si>
  <si>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</si>
  <si>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</si>
  <si>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</si>
  <si>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</si>
  <si>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</si>
  <si>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</si>
  <si>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</si>
  <si>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</si>
  <si>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</si>
  <si>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</si>
  <si>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</si>
  <si>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</si>
  <si>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</si>
  <si>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</si>
  <si>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</si>
  <si>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</si>
  <si>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</si>
  <si>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</si>
  <si>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</si>
  <si>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</si>
  <si>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</si>
  <si>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</si>
  <si>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</si>
  <si>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</si>
  <si>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</si>
  <si>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</si>
  <si>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</si>
  <si>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</si>
  <si>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</si>
  <si>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</si>
  <si>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</si>
  <si>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</si>
  <si>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</si>
  <si>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</si>
  <si>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</si>
  <si>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</si>
  <si>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</si>
  <si>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</si>
  <si>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</si>
  <si>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</si>
  <si>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</si>
  <si>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</si>
  <si>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</si>
  <si>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</si>
  <si>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</si>
  <si>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</si>
  <si>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</si>
  <si>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</si>
  <si>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</si>
  <si>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</si>
  <si>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</si>
  <si>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</si>
  <si>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</si>
  <si>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</si>
  <si>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</si>
  <si>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</si>
  <si>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</si>
  <si>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</si>
  <si>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</si>
  <si>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</si>
  <si>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</si>
  <si>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</si>
  <si>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</si>
  <si>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</si>
  <si>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</si>
  <si>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</si>
  <si>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</si>
  <si>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</si>
  <si>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</si>
  <si>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</si>
  <si>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</si>
  <si>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</si>
  <si>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</si>
  <si>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</si>
  <si>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</si>
  <si>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</si>
  <si>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</si>
  <si>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</si>
  <si>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</si>
  <si>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</si>
  <si>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</si>
  <si>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</si>
  <si>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</si>
  <si>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</si>
  <si>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</si>
  <si>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</si>
  <si>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</si>
  <si>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</si>
  <si>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</si>
  <si>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</si>
  <si>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</si>
  <si>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</si>
  <si>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</si>
  <si>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</si>
  <si>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</si>
  <si>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</si>
  <si>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</si>
  <si>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</si>
  <si>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</si>
  <si>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</si>
  <si>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</si>
  <si>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</si>
  <si>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</si>
  <si>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</si>
  <si>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</si>
  <si>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</si>
  <si>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</si>
  <si>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</si>
  <si>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</si>
  <si>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</si>
  <si>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</si>
  <si>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</si>
  <si>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</si>
  <si>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</si>
  <si>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</si>
  <si>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</si>
  <si>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</si>
  <si>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</si>
  <si>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</si>
  <si>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</si>
  <si>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</si>
  <si>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</si>
  <si>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</si>
  <si>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</si>
  <si>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</si>
  <si>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</si>
  <si>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</si>
  <si>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</si>
  <si>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</si>
  <si>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</si>
  <si>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</si>
  <si>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</si>
  <si>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</si>
  <si>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</si>
  <si>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</si>
  <si>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</si>
  <si>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</si>
  <si>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</si>
  <si>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</si>
  <si>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</si>
  <si>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</si>
  <si>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</si>
  <si>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</si>
  <si>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</si>
  <si>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</si>
  <si>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</si>
  <si>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</si>
  <si>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</si>
  <si>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</si>
  <si>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</si>
  <si>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</si>
  <si>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</si>
  <si>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</si>
  <si>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</si>
  <si>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</si>
  <si>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</si>
  <si>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</si>
  <si>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</si>
  <si>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</si>
  <si>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</si>
  <si>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</si>
  <si>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</si>
  <si>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</si>
  <si>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</si>
  <si>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</si>
  <si>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</si>
  <si>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</si>
  <si>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</si>
  <si>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</si>
  <si>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</si>
  <si>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</si>
  <si>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</si>
  <si>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</si>
  <si>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</si>
  <si>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</si>
  <si>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</si>
  <si>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</si>
  <si>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</si>
  <si>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</si>
  <si>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</si>
  <si>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</si>
  <si>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</si>
  <si>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</si>
  <si>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</si>
  <si>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</si>
  <si>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</si>
  <si>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</si>
  <si>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</si>
  <si>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</si>
  <si>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</si>
  <si>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</si>
  <si>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</si>
  <si>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</si>
  <si>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</si>
  <si>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</si>
  <si>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</si>
  <si>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</si>
  <si>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</si>
  <si>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</si>
  <si>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</si>
  <si>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</si>
  <si>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</si>
  <si>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</si>
  <si>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</si>
  <si>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</si>
  <si>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</si>
  <si>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</si>
  <si>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</si>
  <si>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</si>
  <si>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</si>
  <si>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</si>
  <si>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</si>
  <si>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</si>
  <si>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</si>
  <si>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</si>
  <si>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</si>
  <si>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</si>
  <si>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</si>
  <si>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</si>
  <si>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</si>
  <si>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</si>
  <si>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</si>
  <si>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</si>
  <si>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</si>
  <si>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</si>
  <si>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</si>
  <si>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</si>
  <si>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</si>
  <si>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</si>
  <si>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</si>
  <si>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</si>
  <si>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</si>
  <si>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</si>
  <si>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</si>
  <si>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</si>
  <si>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</si>
  <si>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</si>
  <si>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</si>
  <si>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</si>
  <si>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</si>
  <si>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</si>
  <si>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</si>
  <si>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</si>
  <si>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</si>
  <si>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</si>
  <si>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</si>
  <si>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</si>
  <si>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</si>
  <si>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</si>
  <si>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</si>
  <si>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</si>
  <si>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</si>
  <si>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</si>
  <si>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</si>
  <si>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</si>
  <si>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</si>
  <si>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</si>
  <si>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</si>
  <si>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</si>
  <si>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</si>
  <si>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</si>
  <si>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</si>
  <si>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</si>
  <si>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</si>
  <si>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</si>
  <si>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</si>
  <si>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</si>
  <si>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</si>
  <si>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</si>
  <si>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</si>
  <si>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</si>
  <si>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</si>
  <si>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</si>
  <si>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</si>
  <si>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</si>
  <si>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</si>
  <si>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</si>
  <si>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</si>
  <si>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</si>
  <si>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</si>
  <si>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</si>
  <si>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</si>
  <si>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</si>
  <si>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</si>
  <si>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</si>
  <si>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</si>
  <si>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</si>
  <si>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</si>
  <si>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</si>
  <si>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</si>
  <si>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</si>
  <si>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</si>
  <si>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</si>
  <si>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</si>
  <si>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</si>
  <si>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</si>
  <si>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</si>
  <si>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</si>
  <si>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</si>
  <si>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</si>
  <si>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</si>
  <si>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</si>
  <si>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</si>
  <si>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</si>
  <si>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</si>
  <si>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</si>
  <si>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</si>
  <si>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</si>
  <si>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</si>
  <si>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</si>
  <si>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</si>
  <si>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</si>
  <si>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</si>
  <si>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</si>
  <si>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</si>
  <si>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</si>
  <si>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</si>
  <si>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</si>
  <si>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</si>
  <si>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</si>
  <si>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</si>
  <si>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</si>
  <si>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</si>
  <si>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</si>
  <si>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</si>
  <si>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</si>
  <si>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</si>
  <si>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</si>
  <si>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</si>
  <si>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</si>
  <si>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</si>
  <si>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</si>
  <si>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</si>
  <si>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</si>
  <si>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</si>
  <si>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</si>
  <si>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</si>
  <si>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</si>
  <si>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</si>
  <si>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</si>
  <si>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</si>
  <si>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</si>
  <si>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</si>
  <si>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</si>
  <si>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</si>
  <si>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</si>
  <si>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</si>
  <si>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</si>
  <si>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</si>
  <si>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</si>
  <si>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</si>
  <si>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</si>
  <si>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</si>
  <si>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</si>
  <si>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</si>
  <si>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</si>
  <si>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</si>
  <si>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</si>
  <si>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</si>
  <si>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</si>
  <si>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</si>
  <si>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</si>
  <si>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</si>
  <si>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</si>
  <si>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</si>
  <si>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</si>
  <si>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</si>
  <si>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</si>
  <si>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</si>
  <si>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</si>
  <si>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</si>
  <si>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</si>
  <si>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</si>
  <si>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</si>
  <si>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</si>
  <si>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</si>
  <si>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</si>
  <si>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</si>
  <si>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</si>
  <si>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</si>
  <si>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</si>
  <si>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</si>
  <si>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</si>
  <si>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</si>
  <si>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</si>
  <si>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</si>
  <si>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</si>
  <si>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</si>
  <si>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</si>
  <si>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</si>
  <si>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</si>
  <si>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</si>
  <si>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</si>
  <si>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</si>
  <si>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</si>
  <si>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</si>
  <si>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</si>
  <si>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</si>
  <si>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</si>
  <si>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</si>
  <si>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</si>
  <si>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</si>
  <si>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</si>
  <si>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</si>
  <si>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</si>
  <si>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</si>
  <si>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</si>
  <si>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</si>
  <si>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</si>
  <si>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</si>
  <si>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</si>
  <si>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</si>
  <si>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</si>
  <si>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</si>
  <si>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</si>
  <si>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</si>
  <si>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</si>
  <si>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</si>
  <si>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</si>
  <si>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</si>
  <si>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</si>
  <si>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</si>
  <si>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</si>
  <si>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</si>
  <si>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</si>
  <si>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</si>
  <si>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</si>
  <si>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</si>
  <si>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</si>
  <si>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</si>
  <si>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</si>
  <si>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</si>
  <si>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</si>
  <si>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</si>
  <si>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</si>
  <si>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</si>
  <si>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</si>
  <si>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</si>
  <si>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</si>
  <si>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</si>
  <si>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</si>
  <si>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</si>
  <si>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</si>
  <si>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</si>
  <si>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</si>
  <si>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</si>
  <si>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</si>
  <si>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</si>
  <si>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</si>
  <si>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</si>
  <si>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</si>
  <si>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</si>
  <si>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</si>
  <si>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</si>
  <si>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</si>
  <si>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</si>
  <si>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</si>
  <si>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</si>
  <si>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</si>
  <si>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</si>
  <si>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</si>
  <si>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</si>
  <si>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</si>
  <si>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</si>
  <si>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</si>
  <si>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</si>
  <si>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</si>
  <si>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</si>
  <si>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</si>
  <si>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</si>
  <si>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</si>
  <si>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</si>
  <si>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</si>
  <si>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</si>
  <si>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</si>
  <si>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</si>
  <si>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</si>
  <si>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</si>
  <si>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</si>
  <si>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</si>
  <si>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</si>
  <si>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</si>
  <si>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</si>
  <si>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</si>
  <si>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</si>
  <si>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</si>
  <si>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</si>
  <si>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</si>
  <si>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</si>
  <si>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</si>
  <si>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</si>
  <si>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</si>
  <si>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</si>
  <si>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</si>
  <si>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</si>
  <si>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</si>
  <si>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</si>
  <si>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</si>
  <si>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</si>
  <si>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</si>
  <si>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</si>
  <si>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</si>
  <si>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</si>
  <si>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</si>
  <si>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</si>
  <si>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</si>
  <si>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</si>
  <si>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</si>
  <si>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</si>
  <si>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</si>
  <si>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</si>
  <si>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</si>
  <si>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</si>
  <si>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</si>
  <si>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</si>
  <si>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</si>
  <si>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</si>
  <si>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</si>
  <si>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</si>
  <si>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</si>
  <si>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</si>
  <si>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</si>
  <si>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</si>
  <si>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</si>
  <si>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</si>
  <si>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</si>
  <si>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</si>
  <si>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</si>
  <si>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</si>
  <si>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</si>
  <si>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</si>
  <si>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</si>
  <si>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</si>
  <si>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</si>
  <si>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</si>
  <si>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</si>
  <si>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</si>
  <si>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</si>
  <si>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</si>
  <si>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</si>
  <si>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</si>
  <si>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</si>
  <si>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</si>
  <si>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</si>
  <si>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</si>
  <si>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</si>
  <si>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</si>
  <si>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</si>
  <si>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</si>
  <si>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</si>
  <si>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</si>
  <si>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</si>
  <si>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</si>
  <si>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</si>
  <si>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</si>
  <si>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</si>
  <si>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</si>
  <si>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</si>
  <si>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</si>
  <si>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</si>
  <si>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</si>
  <si>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</si>
  <si>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</si>
  <si>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</si>
  <si>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</si>
  <si>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</si>
  <si>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</si>
  <si>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</si>
  <si>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</si>
  <si>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</si>
  <si>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</si>
  <si>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</si>
  <si>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</si>
  <si>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</si>
  <si>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</si>
  <si>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</si>
  <si>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</si>
  <si>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</si>
  <si>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</si>
  <si>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</si>
  <si>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</si>
  <si>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</si>
  <si>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</si>
  <si>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</si>
  <si>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</si>
  <si>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</si>
  <si>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</si>
  <si>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</si>
  <si>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</si>
  <si>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</si>
  <si>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</si>
  <si>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</si>
  <si>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</si>
  <si>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</si>
  <si>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</si>
  <si>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</si>
  <si>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</si>
  <si>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</si>
  <si>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</si>
  <si>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</si>
  <si>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</si>
  <si>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</si>
  <si>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</si>
  <si>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</si>
  <si>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</si>
  <si>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</si>
  <si>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</si>
  <si>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</si>
  <si>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</si>
  <si>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</si>
  <si>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</si>
  <si>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</si>
  <si>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</si>
  <si>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</si>
  <si>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</si>
  <si>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</si>
  <si>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</si>
  <si>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</si>
  <si>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</si>
  <si>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</si>
  <si>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</si>
  <si>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</si>
  <si>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</si>
  <si>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</si>
  <si>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</si>
  <si>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</si>
  <si>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</si>
  <si>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</si>
  <si>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</si>
  <si>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</si>
  <si>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</si>
  <si>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</si>
  <si>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</si>
  <si>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</si>
  <si>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</si>
  <si>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</si>
  <si>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</si>
  <si>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</si>
  <si>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</si>
  <si>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</si>
  <si>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</si>
  <si>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</si>
  <si>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</si>
  <si>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</si>
  <si>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</si>
  <si>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</si>
  <si>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</si>
  <si>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</si>
  <si>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</si>
  <si>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</si>
  <si>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</si>
  <si>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</si>
  <si>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</si>
  <si>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</si>
  <si>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</si>
  <si>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</si>
  <si>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</si>
  <si>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</si>
  <si>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</si>
  <si>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</si>
  <si>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</si>
  <si>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</si>
  <si>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</si>
  <si>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</si>
  <si>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</si>
  <si>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</si>
  <si>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</si>
  <si>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</si>
  <si>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</si>
  <si>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</si>
  <si>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</si>
  <si>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</si>
  <si>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</si>
  <si>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</si>
  <si>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</si>
  <si>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</si>
  <si>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</si>
  <si>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</si>
  <si>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</si>
  <si>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</si>
  <si>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</si>
  <si>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</si>
  <si>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</si>
  <si>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</si>
  <si>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</si>
  <si>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</si>
  <si>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</si>
  <si>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</si>
  <si>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</si>
  <si>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</si>
  <si>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</si>
  <si>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</si>
  <si>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</si>
  <si>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</si>
  <si>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</si>
  <si>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</si>
  <si>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</si>
  <si>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</si>
  <si>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</si>
  <si>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</si>
  <si>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</si>
  <si>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</si>
  <si>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</si>
  <si>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</si>
  <si>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</si>
  <si>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</si>
  <si>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</si>
  <si>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</si>
  <si>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</si>
  <si>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</si>
  <si>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</si>
  <si>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</si>
  <si>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</si>
  <si>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</si>
  <si>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</si>
  <si>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</si>
  <si>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</si>
  <si>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</si>
  <si>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</si>
  <si>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</si>
  <si>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</si>
  <si>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</si>
  <si>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</si>
  <si>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</si>
  <si>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</si>
  <si>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</si>
  <si>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</si>
  <si>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</si>
  <si>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</si>
  <si>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</si>
  <si>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</si>
  <si>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</si>
  <si>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</si>
  <si>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</si>
  <si>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</si>
  <si>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</si>
  <si>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</si>
  <si>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</si>
  <si>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</si>
  <si>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</si>
  <si>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</si>
  <si>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</si>
  <si>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</si>
  <si>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</si>
  <si>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</si>
  <si>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</si>
  <si>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</si>
  <si>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</si>
  <si>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</si>
  <si>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</si>
  <si>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</si>
  <si>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</si>
  <si>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</si>
  <si>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</si>
  <si>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</si>
  <si>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</si>
  <si>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</si>
  <si>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</si>
  <si>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</si>
  <si>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</si>
  <si>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</si>
  <si>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</si>
  <si>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</si>
  <si>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</si>
  <si>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</si>
  <si>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</si>
  <si>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</si>
  <si>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</si>
  <si>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</si>
  <si>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</si>
  <si>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</si>
  <si>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</si>
  <si>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</si>
  <si>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</si>
  <si>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</si>
  <si>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</si>
  <si>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</si>
  <si>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</si>
  <si>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</si>
  <si>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</si>
  <si>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</si>
  <si>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</si>
  <si>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</si>
  <si>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</si>
  <si>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</si>
  <si>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</si>
  <si>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</si>
  <si>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</si>
  <si>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</si>
  <si>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</si>
  <si>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</si>
  <si>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</si>
  <si>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</si>
  <si>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</si>
  <si>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</si>
  <si>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</si>
  <si>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</si>
  <si>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</si>
  <si>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</si>
  <si>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</si>
  <si>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</si>
  <si>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</si>
  <si>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</si>
  <si>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</si>
  <si>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</si>
  <si>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</si>
  <si>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</si>
  <si>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</si>
  <si>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</si>
  <si>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</si>
  <si>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</si>
  <si>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</si>
  <si>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</si>
  <si>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</si>
  <si>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</si>
  <si>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</si>
  <si>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</si>
  <si>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</si>
  <si>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</si>
  <si>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</si>
  <si>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</si>
  <si>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</si>
  <si>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</si>
  <si>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</si>
  <si>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</si>
  <si>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</si>
  <si>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</si>
  <si>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</si>
  <si>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</si>
  <si>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</si>
  <si>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</si>
  <si>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</si>
  <si>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</si>
  <si>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</si>
  <si>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</si>
  <si>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</si>
  <si>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</si>
  <si>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</si>
  <si>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</si>
  <si>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</si>
  <si>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</si>
  <si>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</si>
  <si>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</si>
  <si>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</si>
  <si>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</si>
  <si>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</si>
  <si>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</si>
  <si>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</si>
  <si>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</si>
  <si>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</si>
  <si>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</si>
  <si>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</si>
  <si>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</si>
  <si>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</si>
  <si>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</si>
  <si>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</si>
  <si>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</si>
  <si>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</si>
  <si>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</si>
  <si>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</si>
  <si>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</si>
  <si>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</si>
  <si>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</si>
  <si>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</si>
  <si>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</si>
  <si>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</si>
  <si>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</si>
  <si>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</si>
  <si>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</si>
  <si>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</si>
  <si>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</si>
  <si>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</si>
  <si>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</si>
  <si>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</si>
  <si>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</si>
  <si>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</si>
  <si>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</si>
  <si>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</si>
  <si>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</si>
  <si>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</si>
  <si>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</si>
  <si>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</si>
  <si>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</si>
  <si>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</si>
  <si>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</si>
  <si>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</si>
  <si>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</si>
  <si>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</si>
  <si>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</si>
  <si>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</si>
  <si>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</si>
  <si>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</si>
  <si>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</si>
  <si>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</si>
  <si>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</si>
  <si>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</si>
  <si>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</si>
  <si>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</si>
  <si>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</si>
  <si>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</si>
  <si>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</si>
  <si>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</si>
  <si>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</si>
  <si>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</si>
  <si>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</si>
  <si>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</si>
  <si>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</si>
  <si>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</si>
  <si>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</si>
  <si>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</si>
  <si>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</si>
  <si>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</si>
  <si>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</si>
  <si>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</si>
  <si>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</si>
  <si>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</si>
  <si>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</si>
  <si>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</si>
  <si>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</si>
  <si>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</si>
  <si>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</si>
  <si>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</si>
  <si>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</si>
  <si>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</si>
  <si>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</si>
  <si>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</si>
  <si>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</si>
  <si>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</si>
  <si>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</si>
  <si>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</si>
  <si>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</si>
  <si>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</si>
  <si>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</si>
  <si>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</si>
  <si>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</si>
  <si>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</si>
  <si>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</si>
  <si>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</si>
  <si>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</si>
  <si>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</si>
  <si>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</si>
  <si>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</si>
  <si>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</si>
  <si>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</si>
  <si>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</si>
  <si>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</si>
  <si>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</si>
  <si>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</si>
  <si>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</si>
  <si>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</si>
  <si>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</si>
  <si>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</si>
  <si>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</si>
  <si>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</si>
  <si>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</si>
  <si>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</si>
  <si>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</si>
  <si>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</si>
  <si>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</si>
  <si>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</si>
  <si>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</si>
  <si>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</si>
  <si>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</si>
  <si>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</si>
  <si>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</si>
  <si>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</si>
  <si>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</si>
  <si>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</si>
  <si>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</si>
  <si>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</si>
  <si>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</si>
  <si>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</si>
  <si>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</si>
  <si>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</si>
  <si>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</si>
  <si>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</si>
  <si>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</si>
  <si>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</si>
  <si>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</si>
  <si>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</si>
  <si>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</si>
  <si>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</si>
  <si>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</si>
  <si>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</si>
  <si>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</si>
  <si>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</si>
  <si>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</si>
  <si>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</si>
  <si>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</si>
  <si>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</si>
  <si>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</si>
  <si>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</si>
  <si>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</si>
  <si>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</si>
  <si>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</si>
  <si>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</si>
  <si>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</si>
  <si>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</si>
  <si>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</si>
  <si>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</si>
  <si>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</si>
  <si>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</si>
  <si>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</si>
  <si>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</si>
  <si>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</si>
  <si>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</si>
  <si>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</si>
  <si>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</si>
  <si>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</si>
  <si>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</si>
  <si>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</si>
  <si>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</si>
  <si>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</si>
  <si>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</si>
  <si>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</si>
  <si>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</si>
  <si>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</si>
  <si>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</si>
  <si>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</si>
  <si>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</si>
  <si>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</si>
  <si>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</si>
  <si>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</si>
  <si>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</si>
  <si>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</si>
  <si>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</si>
  <si>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</si>
  <si>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</si>
  <si>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</si>
  <si>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</si>
  <si>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</si>
  <si>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</si>
  <si>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</si>
  <si>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</si>
  <si>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</si>
  <si>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</si>
  <si>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</si>
  <si>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</si>
  <si>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</si>
  <si>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</si>
  <si>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</si>
  <si>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</si>
  <si>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</si>
  <si>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</si>
  <si>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</si>
  <si>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</si>
  <si>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</si>
  <si>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</si>
  <si>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</si>
  <si>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</si>
  <si>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</si>
  <si>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</si>
  <si>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</si>
  <si>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</si>
  <si>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</si>
  <si>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</si>
  <si>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</si>
  <si>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</si>
  <si>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</si>
  <si>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</si>
  <si>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</si>
  <si>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</si>
  <si>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</si>
  <si>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</si>
  <si>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</si>
  <si>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</si>
  <si>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</si>
  <si>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</si>
  <si>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</si>
  <si>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</si>
  <si>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</si>
  <si>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</si>
  <si>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</si>
  <si>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</si>
  <si>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</si>
  <si>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</si>
  <si>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</si>
  <si>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</si>
  <si>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</si>
  <si>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</si>
  <si>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</si>
  <si>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</si>
  <si>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</si>
  <si>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</si>
  <si>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</si>
  <si>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</si>
  <si>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</si>
  <si>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</si>
  <si>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</si>
  <si>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</si>
  <si>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</si>
  <si>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</si>
  <si>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</si>
  <si>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</si>
  <si>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</si>
  <si>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</si>
  <si>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</si>
  <si>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</si>
  <si>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</si>
  <si>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</si>
  <si>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</si>
  <si>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</si>
  <si>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</si>
  <si>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</si>
  <si>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</si>
  <si>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</si>
  <si>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</si>
  <si>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</si>
  <si>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</si>
  <si>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</si>
  <si>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</si>
  <si>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</si>
  <si>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</si>
  <si>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</si>
  <si>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</si>
  <si>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</si>
  <si>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</si>
  <si>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</si>
  <si>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</si>
  <si>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</si>
  <si>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</si>
  <si>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</si>
  <si>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</si>
  <si>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</si>
  <si>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</si>
  <si>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</si>
  <si>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</si>
  <si>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</si>
  <si>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</si>
  <si>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</si>
  <si>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</si>
  <si>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</si>
  <si>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</si>
  <si>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</si>
  <si>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</si>
  <si>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</si>
  <si>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</si>
  <si>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</si>
  <si>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</si>
  <si>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</si>
  <si>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</si>
  <si>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</si>
  <si>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</si>
  <si>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</si>
  <si>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</si>
  <si>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</si>
  <si>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</si>
  <si>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</si>
  <si>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</si>
  <si>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</si>
  <si>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</si>
  <si>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</si>
  <si>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</si>
  <si>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</si>
  <si>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</si>
  <si>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</si>
  <si>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</si>
  <si>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</si>
  <si>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</si>
  <si>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</si>
  <si>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</si>
  <si>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</si>
  <si>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</si>
  <si>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</si>
  <si>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</si>
  <si>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</si>
  <si>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</si>
  <si>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</si>
  <si>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</si>
  <si>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</si>
  <si>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</si>
  <si>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</si>
  <si>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</si>
  <si>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</si>
  <si>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</si>
  <si>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</si>
  <si>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</si>
  <si>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</si>
  <si>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</si>
  <si>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</si>
  <si>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</si>
  <si>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</si>
  <si>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</si>
  <si>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</si>
  <si>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</si>
  <si>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</si>
  <si>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</si>
  <si>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</si>
  <si>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</si>
  <si>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</si>
  <si>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</si>
  <si>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</si>
  <si>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</si>
  <si>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</si>
  <si>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</si>
  <si>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</si>
  <si>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</si>
  <si>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</si>
  <si>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</si>
  <si>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</si>
  <si>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</si>
  <si>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</si>
  <si>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</si>
  <si>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</si>
  <si>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</si>
  <si>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</si>
  <si>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</si>
  <si>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</si>
  <si>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</si>
  <si>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</si>
  <si>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</si>
  <si>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</si>
  <si>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</si>
  <si>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</si>
  <si>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</si>
  <si>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</si>
  <si>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</si>
  <si>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</si>
  <si>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</si>
  <si>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</si>
  <si>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</si>
  <si>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</si>
  <si>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</si>
  <si>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</si>
  <si>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</si>
  <si>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</si>
  <si>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</si>
  <si>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</si>
  <si>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</si>
  <si>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</si>
  <si>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</si>
  <si>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</si>
  <si>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</si>
  <si>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</si>
  <si>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</si>
  <si>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</si>
  <si>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</si>
  <si>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</si>
  <si>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</si>
  <si>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</si>
  <si>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</si>
  <si>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</si>
  <si>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</si>
  <si>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</si>
  <si>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</si>
  <si>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</si>
  <si>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</si>
  <si>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</si>
  <si>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</si>
  <si>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</si>
  <si>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</si>
  <si>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</si>
  <si>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</si>
  <si>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</si>
  <si>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</si>
  <si>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</si>
  <si>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</si>
  <si>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</si>
  <si>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</si>
  <si>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</si>
  <si>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</si>
  <si>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</si>
  <si>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</si>
  <si>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</si>
  <si>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</si>
  <si>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</si>
  <si>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</si>
  <si>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</si>
  <si>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</si>
  <si>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</si>
  <si>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</si>
  <si>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</si>
  <si>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</si>
  <si>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</si>
  <si>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</si>
  <si>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</si>
  <si>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</si>
  <si>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</si>
  <si>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</si>
  <si>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</si>
  <si>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</si>
  <si>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</si>
  <si>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</si>
  <si>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</si>
  <si>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</si>
  <si>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</si>
  <si>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</si>
  <si>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</si>
  <si>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</si>
  <si>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</si>
  <si>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</si>
  <si>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</si>
  <si>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</si>
  <si>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</si>
  <si>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</si>
  <si>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</si>
  <si>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</si>
  <si>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</si>
  <si>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</si>
  <si>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</si>
  <si>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</si>
  <si>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</si>
  <si>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</si>
  <si>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</si>
  <si>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</si>
  <si>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</si>
  <si>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</si>
  <si>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</si>
  <si>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</si>
  <si>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</si>
  <si>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</si>
  <si>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</si>
  <si>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</si>
  <si>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</si>
  <si>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</si>
  <si>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</si>
  <si>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</si>
  <si>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</si>
  <si>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</si>
  <si>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</si>
  <si>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</si>
  <si>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</si>
  <si>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</si>
  <si>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</si>
  <si>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</si>
  <si>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</si>
  <si>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</si>
  <si>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</si>
  <si>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</si>
  <si>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</si>
  <si>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</si>
  <si>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</si>
  <si>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</si>
  <si>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</si>
  <si>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</si>
  <si>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</si>
  <si>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</si>
  <si>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</si>
  <si>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</si>
  <si>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</si>
  <si>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</si>
  <si>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</si>
  <si>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</si>
  <si>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</si>
  <si>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</si>
  <si>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</si>
  <si>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</si>
  <si>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</si>
  <si>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</si>
  <si>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</si>
  <si>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</si>
  <si>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</si>
  <si>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</si>
  <si>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</si>
  <si>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</si>
  <si>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</si>
  <si>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</si>
  <si>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</si>
  <si>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</si>
  <si>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</si>
  <si>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</si>
  <si>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</si>
  <si>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</si>
  <si>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</si>
  <si>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</si>
  <si>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</si>
  <si>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</si>
  <si>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</si>
  <si>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</si>
  <si>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</si>
  <si>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</si>
  <si>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</si>
  <si>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</si>
  <si>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</si>
  <si>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</si>
  <si>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</si>
  <si>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</si>
  <si>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</si>
  <si>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</si>
  <si>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</si>
  <si>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</si>
  <si>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</si>
  <si>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</si>
  <si>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</si>
  <si>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</si>
  <si>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</si>
  <si>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</si>
  <si>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</si>
  <si>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</si>
  <si>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</si>
  <si>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</si>
  <si>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</si>
  <si>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</si>
  <si>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</si>
  <si>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</si>
  <si>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</si>
  <si>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</si>
  <si>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</si>
  <si>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</si>
  <si>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</si>
  <si>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</si>
  <si>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</si>
  <si>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</si>
  <si>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</si>
  <si>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</si>
  <si>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</si>
  <si>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</si>
  <si>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</si>
  <si>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</si>
  <si>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</si>
  <si>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</si>
  <si>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</si>
  <si>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</si>
  <si>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</si>
  <si>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</si>
  <si>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</si>
  <si>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</si>
  <si>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</si>
  <si>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</si>
  <si>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</si>
  <si>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</si>
  <si>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</si>
  <si>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</si>
  <si>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</si>
  <si>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</si>
  <si>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</si>
  <si>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</si>
  <si>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</si>
  <si>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</si>
  <si>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</si>
  <si>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</si>
  <si>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</si>
  <si>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</si>
  <si>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</si>
  <si>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</si>
  <si>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</si>
  <si>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</si>
  <si>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</si>
  <si>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</si>
  <si>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</si>
  <si>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</si>
  <si>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</si>
  <si>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</si>
  <si>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</si>
  <si>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</si>
  <si>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</si>
  <si>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</si>
  <si>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</si>
  <si>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</si>
  <si>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</si>
  <si>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</si>
  <si>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</si>
  <si>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</si>
  <si>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</si>
  <si>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</si>
  <si>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</si>
  <si>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</si>
  <si>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</si>
  <si>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</si>
  <si>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</si>
  <si>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</si>
  <si>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</si>
  <si>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</si>
  <si>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</si>
  <si>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</si>
  <si>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</si>
  <si>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</si>
  <si>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</si>
  <si>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</si>
  <si>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</si>
  <si>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</si>
  <si>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</si>
  <si>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</si>
  <si>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</si>
  <si>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</si>
  <si>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</si>
  <si>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</si>
  <si>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</si>
  <si>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</si>
  <si>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</si>
  <si>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</si>
  <si>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</si>
  <si>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</si>
  <si>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</si>
  <si>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</si>
  <si>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</si>
  <si>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</si>
  <si>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</si>
  <si>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</si>
  <si>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</si>
  <si>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</si>
  <si>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</si>
  <si>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</si>
  <si>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</si>
  <si>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</si>
  <si>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</si>
  <si>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</si>
  <si>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</si>
  <si>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</si>
  <si>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</si>
  <si>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</si>
  <si>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</si>
  <si>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</si>
  <si>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</si>
  <si>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</si>
  <si>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</si>
  <si>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</si>
  <si>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</si>
  <si>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</si>
  <si>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</si>
  <si>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</si>
  <si>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</si>
  <si>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</si>
  <si>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</si>
  <si>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</si>
  <si>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</si>
  <si>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</si>
  <si>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</si>
  <si>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</si>
  <si>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</si>
  <si>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</si>
  <si>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</si>
  <si>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</si>
  <si>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</si>
  <si>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</si>
  <si>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</si>
  <si>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</si>
  <si>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</si>
  <si>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</si>
  <si>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</si>
  <si>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</si>
  <si>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</si>
  <si>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</si>
  <si>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</si>
  <si>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</si>
  <si>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</si>
  <si>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</si>
  <si>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</si>
  <si>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</si>
  <si>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</si>
  <si>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</si>
  <si>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</si>
  <si>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</si>
  <si>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</si>
  <si>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</si>
  <si>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</si>
  <si>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</si>
  <si>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</si>
  <si>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</si>
  <si>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</si>
  <si>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</si>
  <si>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</si>
  <si>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</si>
  <si>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</si>
  <si>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</si>
  <si>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</si>
  <si>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</si>
  <si>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</si>
  <si>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</si>
  <si>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</si>
  <si>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</si>
  <si>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</si>
  <si>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</si>
  <si>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</si>
  <si>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</si>
  <si>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</si>
  <si>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</si>
  <si>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</si>
  <si>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</si>
  <si>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</si>
  <si>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</si>
  <si>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</si>
  <si>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</si>
  <si>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</si>
  <si>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</si>
  <si>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</si>
  <si>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</si>
  <si>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</si>
  <si>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</si>
  <si>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</si>
  <si>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</si>
  <si>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</si>
  <si>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</si>
  <si>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</si>
  <si>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</si>
  <si>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</si>
  <si>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</si>
  <si>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</si>
  <si>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</si>
  <si>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</si>
  <si>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</si>
  <si>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</si>
  <si>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</si>
  <si>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</si>
  <si>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</si>
  <si>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</si>
  <si>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</si>
  <si>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</si>
  <si>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</si>
  <si>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</si>
  <si>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</si>
  <si>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</si>
  <si>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</si>
  <si>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</si>
  <si>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</si>
  <si>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</si>
  <si>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</si>
  <si>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</si>
  <si>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</si>
  <si>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</si>
  <si>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</si>
  <si>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</si>
  <si>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</si>
  <si>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</si>
  <si>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</si>
  <si>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</si>
  <si>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</si>
  <si>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</si>
  <si>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</si>
  <si>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</si>
  <si>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</si>
  <si>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</si>
  <si>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</si>
  <si>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</si>
  <si>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</si>
  <si>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</si>
  <si>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</si>
  <si>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</si>
  <si>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</si>
  <si>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</si>
  <si>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</si>
  <si>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</si>
  <si>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</si>
  <si>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</si>
  <si>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</si>
  <si>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</si>
  <si>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</si>
  <si>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</si>
  <si>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</si>
  <si>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</si>
  <si>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</si>
  <si>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</si>
  <si>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</si>
  <si>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</si>
  <si>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</si>
  <si>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</si>
  <si>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</si>
  <si>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</si>
  <si>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</si>
  <si>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</si>
  <si>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</si>
  <si>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</si>
  <si>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</si>
  <si>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</si>
  <si>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</si>
  <si>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</si>
  <si>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</si>
  <si>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</si>
  <si>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</si>
  <si>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</si>
  <si>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</si>
  <si>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</si>
  <si>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</si>
  <si>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</si>
  <si>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</si>
  <si>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</si>
  <si>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</si>
  <si>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</si>
  <si>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</si>
  <si>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</si>
  <si>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</si>
  <si>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</si>
  <si>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</si>
  <si>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</si>
  <si>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</si>
  <si>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</si>
  <si>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</si>
  <si>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</si>
  <si>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</si>
  <si>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</si>
  <si>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</si>
  <si>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</si>
  <si>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</si>
  <si>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</si>
  <si>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</si>
  <si>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</si>
  <si>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</si>
  <si>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</si>
  <si>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</si>
  <si>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</si>
  <si>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</si>
  <si>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</si>
  <si>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</si>
  <si>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</si>
  <si>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</si>
  <si>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</si>
  <si>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</si>
  <si>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</si>
  <si>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</si>
  <si>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</si>
  <si>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</si>
  <si>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</si>
  <si>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</si>
  <si>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</si>
  <si>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</si>
  <si>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</si>
  <si>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</si>
  <si>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</si>
  <si>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</si>
  <si>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</si>
  <si>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</si>
  <si>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</si>
  <si>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</si>
  <si>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</si>
  <si>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</si>
  <si>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</si>
  <si>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</si>
  <si>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</si>
  <si>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</si>
  <si>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</si>
  <si>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</si>
  <si>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</si>
  <si>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</si>
  <si>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</si>
  <si>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</si>
  <si>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</si>
  <si>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</si>
  <si>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</si>
  <si>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</si>
  <si>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</si>
  <si>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</si>
  <si>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</si>
  <si>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</si>
  <si>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</si>
  <si>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</si>
  <si>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</si>
  <si>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</si>
  <si>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</si>
  <si>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</si>
  <si>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</si>
  <si>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</si>
  <si>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</si>
  <si>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</si>
  <si>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</si>
  <si>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</si>
  <si>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</si>
  <si>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</si>
  <si>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</si>
  <si>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</si>
  <si>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</si>
  <si>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</si>
  <si>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</si>
  <si>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</si>
  <si>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</si>
  <si>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</si>
  <si>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</si>
  <si>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</si>
  <si>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</si>
  <si>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</si>
  <si>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</si>
  <si>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</si>
  <si>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</si>
  <si>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</si>
  <si>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</si>
  <si>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</si>
  <si>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</si>
  <si>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</si>
  <si>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</si>
  <si>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</si>
  <si>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</si>
  <si>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</si>
  <si>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</si>
  <si>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</si>
  <si>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</si>
  <si>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</si>
  <si>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</si>
  <si>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</si>
  <si>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</si>
  <si>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</si>
  <si>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</si>
  <si>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</si>
  <si>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</si>
  <si>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</si>
  <si>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</si>
  <si>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</si>
  <si>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</si>
  <si>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</si>
  <si>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</si>
  <si>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</si>
  <si>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</si>
  <si>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</si>
  <si>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</si>
  <si>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</si>
  <si>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</si>
  <si>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</si>
  <si>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</si>
  <si>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</si>
  <si>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</si>
  <si>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</si>
  <si>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</si>
  <si>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</si>
  <si>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</si>
  <si>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</si>
  <si>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</si>
  <si>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</si>
  <si>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</si>
  <si>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</si>
  <si>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</si>
  <si>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</si>
  <si>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</si>
  <si>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</si>
  <si>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</si>
  <si>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</si>
  <si>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</si>
  <si>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</si>
  <si>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</si>
  <si>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</si>
  <si>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</si>
  <si>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</si>
  <si>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</si>
  <si>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</si>
  <si>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</si>
  <si>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</si>
  <si>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</si>
  <si>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</si>
  <si>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</si>
  <si>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</si>
  <si>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</si>
  <si>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</si>
  <si>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</si>
  <si>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</si>
  <si>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</si>
  <si>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</si>
  <si>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</si>
  <si>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</si>
  <si>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</si>
  <si>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</si>
  <si>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</si>
  <si>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</si>
  <si>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</si>
  <si>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</si>
  <si>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</si>
  <si>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</si>
  <si>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</si>
  <si>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</si>
  <si>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</si>
  <si>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</si>
  <si>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</si>
  <si>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</si>
  <si>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</si>
  <si>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</si>
  <si>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</si>
  <si>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</si>
  <si>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</si>
  <si>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</si>
  <si>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</si>
  <si>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</si>
  <si>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</si>
  <si>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</si>
  <si>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</si>
  <si>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</si>
  <si>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</si>
  <si>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</si>
  <si>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</si>
  <si>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</si>
  <si>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</si>
  <si>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</si>
  <si>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</si>
  <si>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</si>
  <si>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</si>
  <si>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</si>
  <si>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</si>
  <si>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</si>
  <si>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</si>
  <si>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</si>
  <si>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</si>
  <si>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</si>
  <si>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</si>
  <si>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</si>
  <si>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</si>
  <si>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</si>
  <si>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</si>
  <si>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</si>
  <si>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</si>
  <si>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</si>
  <si>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</si>
  <si>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</si>
  <si>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</si>
  <si>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</si>
  <si>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</si>
  <si>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</si>
  <si>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</si>
  <si>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</si>
  <si>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</si>
  <si>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</si>
  <si>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</si>
  <si>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</si>
  <si>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</si>
  <si>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</si>
  <si>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</si>
  <si>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</si>
  <si>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</si>
  <si>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</si>
  <si>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</si>
  <si>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</si>
  <si>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</si>
  <si>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</si>
  <si>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</si>
  <si>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</si>
  <si>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</si>
  <si>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</si>
  <si>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</si>
  <si>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</si>
  <si>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</si>
  <si>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</si>
  <si>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</si>
  <si>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</si>
  <si>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</si>
  <si>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</si>
  <si>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</si>
  <si>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</si>
  <si>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</si>
  <si>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</si>
  <si>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</si>
  <si>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</si>
  <si>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</si>
  <si>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</si>
  <si>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</si>
  <si>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</si>
  <si>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</si>
  <si>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</si>
  <si>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</si>
  <si>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</si>
  <si>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</si>
  <si>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</si>
  <si>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</si>
  <si>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</si>
  <si>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</si>
  <si>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</si>
  <si>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</si>
  <si>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</si>
  <si>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</si>
  <si>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</si>
  <si>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</si>
  <si>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</si>
  <si>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</si>
  <si>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</si>
  <si>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</si>
  <si>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</si>
  <si>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</si>
  <si>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</si>
  <si>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</si>
  <si>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</si>
  <si>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</si>
  <si>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</si>
  <si>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</si>
  <si>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</si>
  <si>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</si>
  <si>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</si>
  <si>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</si>
  <si>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</si>
  <si>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</si>
  <si>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</si>
  <si>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</si>
  <si>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</si>
  <si>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</si>
  <si>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</si>
  <si>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</si>
  <si>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</si>
  <si>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</si>
  <si>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</si>
  <si>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</si>
  <si>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</si>
  <si>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</si>
  <si>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</si>
  <si>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</si>
  <si>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</si>
  <si>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</si>
  <si>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</si>
  <si>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</si>
  <si>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</si>
  <si>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</si>
  <si>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</si>
  <si>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</si>
  <si>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</si>
  <si>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</si>
  <si>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</si>
  <si>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</si>
  <si>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</si>
  <si>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</si>
  <si>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</si>
  <si>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</si>
  <si>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</si>
  <si>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</si>
  <si>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</si>
  <si>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</si>
  <si>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</si>
  <si>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</si>
  <si>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</si>
  <si>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</si>
  <si>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</si>
  <si>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</si>
  <si>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</si>
  <si>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</si>
  <si>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</si>
  <si>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</si>
  <si>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</si>
  <si>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</si>
  <si>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</si>
  <si>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</si>
  <si>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</si>
  <si>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</si>
  <si>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</si>
  <si>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</si>
  <si>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</si>
  <si>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</si>
  <si>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</si>
  <si>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</si>
  <si>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</si>
  <si>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</si>
  <si>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</si>
  <si>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</si>
  <si>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</si>
  <si>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</si>
  <si>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</si>
  <si>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</si>
  <si>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</si>
  <si>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</si>
  <si>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</si>
  <si>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</si>
  <si>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</si>
  <si>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</si>
  <si>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</si>
  <si>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</si>
  <si>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</si>
  <si>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</si>
  <si>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</si>
  <si>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</si>
  <si>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</si>
  <si>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</si>
  <si>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</si>
  <si>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</si>
  <si>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</si>
  <si>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</si>
  <si>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</si>
  <si>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</si>
  <si>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</si>
  <si>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</si>
  <si>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</si>
  <si>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</si>
  <si>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</si>
  <si>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</si>
  <si>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</si>
  <si>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</si>
  <si>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</si>
  <si>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</si>
  <si>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</si>
  <si>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</si>
  <si>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</si>
  <si>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</si>
  <si>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</si>
  <si>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</si>
  <si>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</si>
  <si>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</si>
  <si>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</si>
  <si>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</si>
  <si>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</si>
  <si>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</si>
  <si>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</si>
  <si>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</si>
  <si>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</si>
  <si>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</si>
  <si>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</si>
  <si>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</si>
  <si>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</si>
  <si>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</si>
  <si>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</si>
  <si>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</si>
  <si>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</si>
  <si>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</si>
  <si>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</si>
  <si>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</si>
  <si>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</si>
  <si>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</si>
  <si>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</si>
  <si>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</si>
  <si>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</si>
  <si>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</si>
  <si>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</si>
  <si>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</si>
  <si>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</si>
  <si>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</si>
  <si>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</si>
  <si>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</si>
  <si>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</si>
  <si>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</si>
  <si>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</si>
  <si>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</si>
  <si>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</si>
  <si>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</si>
  <si>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</si>
  <si>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</si>
  <si>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</si>
  <si>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</si>
  <si>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</si>
  <si>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</si>
  <si>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</si>
  <si>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</si>
  <si>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</si>
  <si>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</si>
  <si>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</si>
  <si>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</si>
  <si>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</si>
  <si>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</si>
  <si>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</si>
  <si>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</si>
  <si>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</si>
  <si>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</si>
  <si>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</si>
  <si>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</si>
  <si>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</si>
  <si>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</si>
  <si>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</si>
  <si>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</si>
  <si>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</si>
  <si>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</si>
  <si>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</si>
  <si>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</si>
  <si>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</si>
  <si>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</si>
  <si>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</si>
  <si>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</si>
  <si>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</si>
  <si>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</si>
  <si>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</si>
  <si>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</si>
  <si>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</si>
  <si>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</si>
  <si>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</si>
  <si>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</si>
  <si>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</si>
  <si>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</si>
  <si>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</si>
  <si>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</si>
  <si>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</si>
  <si>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</si>
  <si>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</si>
  <si>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</si>
  <si>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</si>
  <si>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</si>
  <si>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</si>
  <si>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</si>
  <si>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</si>
  <si>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</si>
  <si>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</si>
  <si>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</si>
  <si>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</si>
  <si>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</si>
  <si>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</si>
  <si>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</si>
  <si>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</si>
  <si>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</si>
  <si>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</si>
  <si>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</si>
  <si>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</si>
  <si>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</si>
  <si>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</si>
  <si>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</si>
  <si>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</si>
  <si>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</si>
  <si>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</si>
  <si>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</si>
  <si>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</si>
  <si>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</si>
  <si>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</si>
  <si>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</si>
  <si>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</si>
  <si>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</si>
  <si>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</si>
  <si>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</si>
  <si>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</si>
  <si>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</si>
  <si>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</si>
  <si>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</si>
  <si>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</si>
  <si>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</si>
  <si>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</si>
  <si>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</si>
  <si>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</si>
  <si>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</si>
  <si>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</si>
  <si>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</si>
  <si>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</si>
  <si>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</si>
  <si>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</si>
  <si>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</si>
  <si>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</si>
  <si>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</si>
  <si>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</si>
  <si>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</si>
  <si>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</si>
  <si>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</si>
  <si>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</si>
  <si>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</si>
  <si>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</si>
  <si>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</si>
  <si>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</si>
  <si>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</si>
  <si>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</si>
  <si>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</si>
  <si>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</si>
  <si>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</si>
  <si>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</si>
  <si>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</si>
  <si>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</si>
  <si>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</si>
  <si>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</si>
  <si>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</si>
  <si>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</si>
  <si>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</si>
  <si>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</si>
  <si>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</si>
  <si>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</si>
  <si>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</si>
  <si>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</si>
  <si>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</si>
  <si>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</si>
  <si>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</si>
  <si>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</si>
  <si>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</si>
  <si>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</si>
  <si>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</si>
  <si>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</si>
  <si>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</si>
  <si>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</si>
  <si>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</si>
  <si>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</si>
  <si>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</si>
  <si>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</si>
  <si>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</si>
  <si>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</si>
  <si>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</si>
  <si>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</si>
  <si>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</si>
  <si>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</si>
  <si>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</si>
  <si>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</si>
  <si>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</si>
  <si>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</si>
  <si>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</si>
  <si>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</si>
  <si>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</si>
  <si>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</si>
  <si>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</si>
  <si>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</si>
  <si>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</si>
  <si>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</si>
  <si>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</si>
  <si>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</si>
  <si>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</si>
  <si>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</si>
  <si>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</si>
  <si>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</si>
  <si>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</si>
  <si>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</si>
  <si>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</si>
  <si>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</si>
  <si>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</si>
  <si>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</si>
  <si>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</si>
  <si>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</si>
  <si>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</si>
  <si>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</si>
  <si>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</si>
  <si>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</si>
  <si>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</si>
  <si>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</si>
  <si>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</si>
  <si>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</si>
  <si>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</si>
  <si>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</si>
  <si>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</si>
  <si>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</si>
  <si>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</si>
  <si>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</si>
  <si>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</si>
  <si>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</si>
  <si>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</si>
  <si>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</si>
  <si>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</si>
  <si>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</si>
  <si>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</si>
  <si>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</si>
  <si>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</si>
  <si>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</si>
  <si>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</si>
  <si>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</si>
  <si>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</si>
  <si>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</si>
  <si>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</si>
  <si>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</si>
  <si>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</si>
  <si>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</si>
  <si>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</si>
  <si>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</si>
  <si>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</si>
  <si>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</si>
  <si>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</si>
  <si>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</si>
  <si>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</si>
  <si>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</si>
  <si>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</si>
  <si>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</si>
  <si>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</si>
  <si>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</si>
  <si>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</si>
  <si>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</si>
  <si>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</si>
  <si>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</si>
  <si>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</si>
  <si>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</si>
  <si>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</si>
  <si>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</si>
  <si>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</si>
  <si>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</si>
  <si>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</si>
  <si>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</si>
  <si>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</si>
  <si>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</si>
  <si>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</si>
  <si>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</si>
  <si>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</si>
  <si>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</si>
  <si>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</si>
  <si>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</si>
  <si>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</si>
  <si>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</si>
  <si>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</si>
  <si>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</si>
  <si>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</si>
  <si>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</si>
  <si>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</si>
  <si>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</si>
  <si>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</si>
  <si>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</si>
  <si>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</si>
  <si>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</si>
  <si>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</si>
  <si>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</si>
  <si>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</si>
  <si>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</si>
  <si>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</si>
  <si>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</si>
  <si>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</si>
  <si>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</si>
  <si>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</si>
  <si>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</si>
  <si>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</si>
  <si>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</si>
  <si>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</si>
  <si>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</si>
  <si>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</si>
  <si>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</si>
  <si>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</si>
  <si>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</si>
  <si>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</si>
  <si>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</si>
  <si>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</si>
  <si>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</si>
  <si>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</si>
  <si>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</si>
  <si>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</si>
  <si>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</si>
  <si>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</si>
  <si>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</si>
  <si>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</si>
  <si>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</si>
  <si>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</si>
  <si>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</si>
  <si>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</si>
  <si>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</si>
  <si>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</si>
  <si>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</si>
  <si>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</si>
  <si>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</si>
  <si>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</si>
  <si>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</si>
  <si>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</si>
  <si>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</si>
  <si>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</si>
  <si>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</si>
  <si>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</si>
  <si>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</si>
  <si>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</si>
  <si>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</si>
  <si>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</si>
  <si>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</si>
  <si>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</si>
  <si>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</si>
  <si>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</si>
  <si>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</si>
  <si>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</si>
  <si>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</si>
  <si>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</si>
  <si>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</si>
  <si>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</si>
  <si>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</si>
  <si>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</si>
  <si>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</si>
  <si>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</si>
  <si>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</si>
  <si>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</si>
  <si>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</si>
  <si>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</si>
  <si>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</si>
  <si>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</si>
  <si>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</si>
  <si>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</si>
  <si>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</si>
  <si>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</si>
  <si>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</si>
  <si>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</si>
  <si>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</si>
  <si>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</si>
  <si>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</si>
  <si>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</si>
  <si>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</si>
  <si>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</si>
  <si>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</si>
  <si>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</si>
  <si>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</si>
  <si>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</si>
  <si>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</si>
  <si>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</si>
  <si>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</si>
  <si>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</si>
  <si>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</si>
  <si>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</si>
  <si>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</si>
  <si>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</si>
  <si>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</si>
  <si>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</si>
  <si>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</si>
  <si>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</si>
  <si>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</si>
  <si>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</si>
  <si>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</si>
  <si>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</si>
  <si>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</si>
  <si>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</si>
  <si>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</si>
  <si>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</si>
  <si>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</si>
  <si>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</si>
  <si>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</si>
  <si>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</si>
  <si>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</si>
  <si>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</si>
  <si>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</si>
  <si>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</si>
  <si>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</si>
  <si>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</si>
  <si>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</si>
  <si>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</si>
  <si>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</si>
  <si>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</si>
  <si>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</si>
  <si>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</si>
  <si>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</si>
  <si>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</si>
  <si>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</si>
  <si>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</si>
  <si>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</si>
  <si>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</si>
  <si>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</si>
  <si>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</si>
  <si>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</si>
  <si>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</si>
  <si>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</si>
  <si>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</si>
  <si>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</si>
  <si>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</si>
  <si>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</si>
  <si>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</si>
  <si>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</si>
  <si>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</si>
  <si>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</si>
  <si>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</si>
  <si>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</si>
  <si>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</si>
  <si>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</si>
  <si>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</si>
  <si>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</si>
  <si>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</si>
  <si>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</si>
  <si>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</si>
  <si>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</si>
  <si>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</si>
  <si>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</si>
  <si>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</si>
  <si>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</si>
  <si>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</si>
  <si>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</si>
  <si>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</si>
  <si>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</si>
  <si>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</si>
  <si>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</si>
  <si>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</si>
  <si>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</si>
  <si>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</si>
  <si>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</si>
  <si>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</si>
  <si>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</si>
  <si>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</si>
  <si>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</si>
  <si>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</si>
  <si>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</si>
  <si>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</si>
  <si>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</si>
  <si>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</si>
  <si>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</si>
  <si>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</si>
  <si>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</si>
  <si>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</si>
  <si>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</si>
  <si>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</si>
  <si>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</si>
  <si>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</si>
  <si>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</si>
  <si>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</si>
  <si>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</si>
  <si>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</si>
  <si>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</si>
  <si>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</si>
  <si>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</si>
  <si>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</si>
  <si>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</si>
  <si>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</si>
  <si>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</si>
  <si>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</si>
  <si>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</si>
  <si>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</si>
  <si>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</si>
  <si>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</si>
  <si>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</si>
  <si>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</si>
  <si>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</si>
  <si>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</si>
  <si>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</si>
  <si>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</si>
  <si>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</si>
  <si>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</si>
  <si>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</si>
  <si>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</si>
  <si>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</si>
  <si>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</si>
  <si>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</si>
  <si>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</si>
  <si>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</si>
  <si>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</si>
  <si>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</si>
  <si>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</si>
  <si>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</si>
  <si>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</si>
  <si>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</si>
  <si>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</si>
  <si>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</si>
  <si>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</si>
  <si>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</si>
  <si>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</si>
  <si>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</si>
  <si>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</si>
  <si>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</si>
  <si>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</si>
  <si>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</si>
  <si>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</si>
  <si>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</si>
  <si>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</si>
  <si>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</si>
  <si>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</si>
  <si>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</si>
  <si>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</si>
  <si>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</si>
  <si>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</si>
  <si>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</si>
  <si>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</si>
  <si>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</si>
  <si>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</si>
  <si>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</si>
  <si>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</si>
  <si>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</si>
  <si>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</si>
  <si>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</si>
  <si>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</si>
  <si>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</si>
  <si>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</si>
  <si>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</si>
  <si>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</si>
  <si>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</si>
  <si>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</si>
  <si>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</si>
  <si>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</si>
  <si>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</si>
  <si>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</si>
  <si>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</si>
  <si>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</si>
  <si>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</si>
  <si>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</si>
  <si>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</si>
  <si>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</si>
  <si>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</si>
  <si>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</si>
  <si>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</si>
  <si>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</si>
  <si>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</si>
  <si>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</si>
  <si>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</si>
  <si>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</si>
  <si>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</si>
  <si>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</si>
  <si>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</si>
  <si>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</si>
  <si>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</si>
  <si>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</si>
  <si>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</si>
  <si>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</si>
  <si>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</si>
  <si>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</si>
  <si>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</si>
  <si>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</si>
  <si>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</si>
  <si>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</si>
  <si>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</si>
  <si>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</si>
  <si>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</si>
  <si>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</si>
  <si>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</si>
  <si>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</si>
  <si>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</si>
  <si>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</si>
  <si>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</si>
  <si>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</si>
  <si>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</si>
  <si>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</si>
  <si>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</si>
  <si>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</si>
  <si>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</si>
  <si>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</si>
  <si>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</si>
  <si>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</si>
  <si>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</si>
  <si>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</si>
  <si>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</si>
  <si>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</si>
  <si>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</si>
  <si>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</si>
  <si>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</si>
  <si>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</si>
  <si>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</si>
  <si>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</si>
  <si>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</si>
  <si>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</si>
  <si>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</si>
  <si>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</si>
  <si>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</si>
  <si>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</si>
  <si>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</si>
  <si>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</si>
  <si>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</si>
  <si>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</si>
  <si>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</si>
  <si>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</si>
  <si>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</si>
  <si>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</si>
  <si>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</si>
  <si>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</si>
  <si>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</si>
  <si>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</si>
  <si>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</si>
  <si>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</si>
  <si>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</si>
  <si>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</si>
  <si>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</si>
  <si>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</si>
  <si>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</si>
  <si>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</si>
  <si>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</si>
  <si>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</si>
  <si>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</si>
  <si>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</si>
  <si>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</si>
  <si>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</si>
  <si>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</si>
  <si>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</si>
  <si>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</si>
  <si>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</si>
  <si>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</si>
  <si>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</si>
  <si>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</si>
  <si>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</si>
  <si>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</si>
  <si>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</si>
  <si>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</si>
  <si>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</si>
  <si>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</si>
  <si>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</si>
  <si>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</si>
  <si>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</si>
  <si>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</si>
  <si>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</si>
  <si>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</si>
  <si>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</si>
  <si>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</si>
  <si>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</si>
  <si>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</si>
  <si>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</si>
  <si>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</si>
  <si>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</si>
  <si>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</si>
  <si>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</si>
  <si>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</si>
  <si>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</si>
  <si>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</si>
  <si>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</si>
  <si>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</si>
  <si>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</si>
  <si>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</si>
  <si>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</si>
  <si>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</si>
  <si>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</si>
  <si>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</si>
  <si>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</si>
  <si>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</si>
  <si>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</si>
  <si>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</si>
  <si>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</si>
  <si>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</si>
  <si>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</si>
  <si>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</si>
  <si>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</si>
  <si>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</si>
  <si>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</si>
  <si>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</si>
  <si>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</si>
  <si>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</si>
  <si>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</si>
  <si>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</si>
  <si>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</si>
  <si>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</si>
  <si>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</si>
  <si>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</si>
  <si>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</si>
  <si>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</si>
  <si>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</si>
  <si>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</si>
  <si>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</si>
  <si>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</si>
  <si>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</si>
  <si>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</si>
  <si>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</si>
  <si>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</si>
  <si>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</si>
  <si>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</si>
  <si>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</si>
  <si>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</si>
  <si>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</si>
  <si>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</si>
  <si>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</si>
  <si>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</si>
  <si>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</si>
  <si>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</si>
  <si>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</si>
  <si>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</si>
  <si>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</si>
  <si>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</si>
  <si>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</si>
  <si>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</si>
  <si>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</si>
  <si>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</si>
  <si>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</si>
  <si>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</si>
  <si>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</si>
  <si>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</si>
  <si>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</si>
  <si>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</si>
  <si>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</si>
  <si>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</si>
  <si>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</si>
  <si>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</si>
  <si>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</si>
  <si>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</si>
  <si>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</si>
  <si>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</si>
  <si>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</si>
  <si>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</si>
  <si>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</si>
  <si>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</si>
  <si>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</si>
  <si>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</si>
  <si>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</si>
  <si>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</si>
  <si>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</si>
  <si>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</si>
  <si>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</si>
  <si>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</si>
  <si>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</si>
  <si>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</si>
  <si>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</si>
  <si>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</si>
  <si>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</si>
  <si>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</si>
  <si>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</si>
  <si>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</si>
  <si>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</si>
  <si>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</si>
  <si>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</si>
  <si>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</si>
  <si>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</si>
  <si>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</si>
  <si>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</si>
  <si>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</si>
  <si>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</si>
  <si>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</si>
  <si>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</si>
  <si>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</si>
  <si>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</si>
  <si>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</si>
  <si>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</si>
  <si>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</si>
  <si>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</si>
  <si>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</si>
  <si>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</si>
  <si>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</si>
  <si>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</si>
  <si>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</si>
  <si>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</si>
  <si>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</si>
  <si>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</si>
  <si>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</si>
  <si>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</si>
  <si>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</si>
  <si>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</si>
  <si>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</si>
  <si>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</si>
  <si>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</si>
  <si>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</si>
  <si>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</si>
  <si>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</si>
  <si>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</si>
  <si>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</si>
  <si>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</si>
  <si>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</si>
  <si>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</si>
  <si>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</si>
  <si>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</si>
  <si>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</si>
  <si>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</si>
  <si>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</si>
  <si>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</si>
  <si>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</si>
  <si>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</si>
  <si>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</si>
  <si>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</si>
  <si>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</si>
  <si>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</si>
  <si>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</si>
  <si>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</si>
  <si>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</si>
  <si>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</si>
  <si>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</si>
  <si>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</si>
  <si>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</si>
  <si>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</si>
  <si>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</si>
  <si>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</si>
  <si>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</si>
  <si>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</si>
  <si>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</si>
  <si>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</si>
  <si>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</si>
  <si>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</si>
  <si>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</si>
  <si>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</si>
  <si>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</si>
  <si>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</si>
  <si>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</si>
  <si>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</si>
  <si>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</si>
  <si>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</si>
  <si>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</si>
  <si>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</si>
  <si>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</si>
  <si>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</si>
  <si>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</si>
  <si>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</si>
  <si>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</si>
  <si>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</si>
  <si>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</si>
  <si>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</si>
  <si>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</si>
  <si>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</si>
  <si>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</si>
  <si>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</si>
  <si>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</si>
  <si>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</si>
  <si>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</si>
  <si>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</si>
  <si>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</si>
  <si>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</si>
  <si>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</si>
  <si>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</si>
  <si>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</si>
  <si>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</si>
  <si>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</si>
  <si>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</si>
  <si>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</si>
  <si>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</si>
  <si>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</si>
  <si>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</si>
  <si>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</si>
  <si>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</si>
  <si>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</si>
  <si>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</si>
  <si>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</si>
  <si>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</si>
  <si>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</si>
  <si>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</si>
  <si>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</si>
  <si>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</si>
  <si>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</si>
  <si>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</si>
  <si>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</si>
  <si>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</si>
  <si>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</si>
  <si>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</si>
  <si>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</si>
  <si>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</si>
  <si>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</si>
  <si>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</si>
  <si>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</si>
  <si>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</si>
  <si>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</si>
  <si>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</si>
  <si>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</si>
  <si>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</si>
  <si>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</si>
  <si>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</si>
  <si>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</si>
  <si>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</si>
  <si>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</si>
  <si>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</si>
  <si>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</si>
  <si>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</si>
  <si>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</si>
  <si>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</si>
  <si>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</si>
  <si>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</si>
  <si>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</si>
  <si>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</si>
  <si>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</si>
  <si>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</si>
  <si>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</si>
  <si>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</si>
  <si>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</si>
  <si>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</si>
  <si>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</si>
  <si>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</si>
  <si>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</si>
  <si>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</si>
  <si>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</si>
  <si>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</si>
  <si>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</si>
  <si>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</si>
  <si>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</si>
  <si>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</si>
  <si>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</si>
  <si>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</si>
  <si>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</si>
  <si>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</si>
  <si>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</si>
  <si>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</si>
  <si>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</si>
  <si>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</si>
  <si>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</si>
  <si>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</si>
  <si>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</si>
  <si>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</si>
  <si>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</si>
  <si>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</si>
  <si>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</si>
  <si>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</si>
  <si>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</si>
  <si>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</si>
  <si>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</si>
  <si>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</si>
  <si>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</si>
  <si>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</si>
  <si>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</si>
  <si>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</si>
  <si>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</si>
  <si>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</si>
  <si>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</si>
  <si>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</si>
  <si>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</si>
  <si>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</si>
  <si>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</si>
  <si>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</si>
  <si>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</si>
  <si>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</si>
  <si>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</si>
  <si>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</si>
  <si>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</si>
  <si>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</si>
  <si>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</si>
  <si>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</si>
  <si>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</si>
  <si>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</si>
  <si>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</si>
  <si>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</si>
  <si>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</si>
  <si>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</si>
  <si>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</si>
  <si>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</si>
  <si>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</si>
  <si>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</si>
  <si>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</si>
  <si>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</si>
  <si>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</si>
  <si>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</si>
  <si>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</si>
  <si>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</si>
  <si>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</si>
  <si>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</si>
  <si>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</si>
  <si>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</si>
  <si>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</si>
  <si>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</si>
  <si>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</si>
  <si>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</si>
  <si>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</si>
  <si>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</si>
  <si>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</si>
  <si>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</si>
  <si>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</si>
  <si>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</si>
  <si>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</si>
  <si>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</si>
  <si>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</si>
  <si>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</si>
  <si>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</si>
  <si>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</si>
  <si>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</si>
  <si>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</si>
  <si>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</si>
  <si>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</si>
  <si>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</si>
  <si>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</si>
  <si>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</si>
  <si>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</si>
  <si>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</si>
  <si>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</si>
  <si>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</si>
  <si>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</si>
  <si>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</si>
  <si>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</si>
  <si>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</si>
  <si>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</si>
  <si>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</si>
  <si>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</si>
  <si>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</si>
  <si>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</si>
  <si>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</si>
  <si>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</si>
  <si>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</si>
  <si>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</si>
  <si>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</si>
  <si>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</si>
  <si>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</si>
  <si>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</si>
  <si>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</si>
  <si>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</si>
  <si>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</si>
  <si>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</si>
  <si>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</si>
  <si>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</si>
  <si>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</si>
  <si>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</si>
  <si>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</si>
  <si>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</si>
  <si>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</si>
  <si>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</si>
  <si>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</si>
  <si>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</si>
  <si>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</si>
  <si>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</si>
  <si>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</si>
  <si>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</si>
  <si>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</si>
  <si>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</si>
  <si>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</si>
  <si>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</si>
  <si>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</si>
  <si>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</si>
  <si>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</si>
  <si>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</si>
  <si>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</si>
  <si>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</si>
  <si>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</si>
  <si>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</si>
  <si>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</si>
  <si>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</si>
  <si>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</si>
  <si>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</si>
  <si>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</si>
  <si>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</si>
  <si>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</si>
  <si>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</si>
  <si>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</si>
  <si>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</si>
  <si>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</si>
  <si>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</si>
  <si>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</si>
  <si>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</si>
  <si>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</si>
  <si>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</si>
  <si>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</si>
  <si>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</si>
  <si>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</si>
  <si>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</si>
  <si>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</si>
  <si>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</si>
  <si>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</si>
  <si>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</si>
  <si>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</si>
  <si>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</si>
  <si>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</si>
  <si>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</si>
  <si>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</si>
  <si>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</si>
  <si>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</si>
  <si>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</si>
  <si>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</si>
  <si>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</si>
  <si>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</si>
  <si>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</si>
  <si>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</si>
  <si>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</si>
  <si>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</si>
  <si>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</si>
  <si>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</si>
  <si>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</si>
  <si>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</si>
  <si>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</si>
  <si>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</si>
  <si>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</si>
  <si>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</si>
  <si>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</si>
  <si>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</si>
  <si>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</si>
  <si>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</si>
  <si>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</si>
  <si>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</si>
  <si>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</si>
  <si>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</si>
  <si>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</si>
  <si>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</si>
  <si>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</si>
  <si>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</si>
  <si>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</si>
  <si>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</si>
  <si>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</si>
  <si>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</si>
  <si>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</si>
  <si>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</si>
  <si>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</si>
  <si>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</si>
  <si>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</si>
  <si>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</si>
  <si>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</si>
  <si>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</si>
  <si>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</si>
  <si>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</si>
  <si>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</si>
  <si>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</si>
  <si>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</si>
  <si>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</si>
  <si>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</si>
  <si>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</si>
  <si>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</si>
  <si>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</si>
  <si>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</si>
  <si>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</si>
  <si>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</si>
  <si>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</si>
  <si>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</si>
  <si>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</si>
  <si>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</si>
  <si>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</si>
  <si>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</si>
  <si>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</si>
  <si>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</si>
  <si>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</si>
  <si>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</si>
  <si>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</si>
  <si>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</si>
  <si>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</si>
  <si>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</si>
  <si>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</si>
  <si>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</si>
  <si>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</si>
  <si>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</si>
  <si>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</si>
  <si>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</si>
  <si>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</si>
  <si>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</si>
  <si>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</si>
  <si>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</si>
  <si>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</si>
  <si>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</si>
  <si>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</si>
  <si>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</si>
  <si>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</si>
  <si>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</si>
  <si>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</si>
  <si>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</si>
  <si>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</si>
  <si>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</si>
  <si>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</si>
  <si>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</si>
  <si>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</si>
  <si>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</si>
  <si>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</si>
  <si>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</si>
  <si>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</si>
  <si>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</si>
  <si>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</si>
  <si>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</si>
  <si>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</si>
  <si>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</si>
  <si>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</si>
  <si>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</si>
  <si>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</si>
  <si>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</si>
  <si>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</si>
  <si>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</si>
  <si>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</si>
  <si>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</si>
  <si>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</si>
  <si>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</si>
  <si>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</si>
  <si>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</si>
  <si>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</si>
  <si>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</si>
  <si>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</si>
  <si>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</si>
  <si>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</si>
  <si>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</si>
  <si>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</si>
  <si>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</si>
  <si>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</si>
  <si>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</si>
  <si>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</si>
  <si>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</si>
  <si>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</si>
  <si>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</si>
  <si>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</si>
  <si>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</si>
  <si>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</si>
  <si>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</si>
  <si>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</si>
  <si>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</si>
  <si>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</si>
  <si>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</si>
  <si>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</si>
  <si>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</si>
  <si>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</si>
  <si>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</si>
  <si>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</si>
  <si>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</si>
  <si>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</si>
  <si>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</si>
  <si>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</si>
  <si>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</si>
  <si>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</si>
  <si>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</si>
  <si>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</si>
  <si>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</si>
  <si>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</si>
  <si>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</si>
  <si>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</si>
  <si>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</si>
  <si>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</si>
  <si>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</si>
  <si>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</si>
  <si>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</si>
  <si>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</si>
  <si>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</si>
  <si>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</si>
  <si>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</si>
  <si>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</si>
  <si>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</si>
  <si>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</si>
  <si>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</si>
  <si>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</si>
  <si>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</si>
  <si>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</si>
  <si>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</si>
  <si>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</si>
  <si>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</si>
  <si>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</si>
  <si>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</si>
  <si>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</si>
  <si>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</si>
  <si>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</si>
  <si>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</si>
  <si>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</si>
  <si>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</si>
  <si>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</si>
  <si>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</si>
  <si>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</si>
  <si>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</si>
  <si>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</si>
  <si>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</si>
  <si>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</si>
  <si>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</si>
  <si>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</si>
  <si>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</si>
  <si>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</si>
  <si>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</si>
  <si>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</si>
  <si>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</si>
  <si>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</si>
  <si>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</si>
  <si>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</si>
  <si>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</si>
  <si>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</si>
  <si>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</si>
  <si>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</si>
  <si>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</si>
  <si>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</si>
  <si>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</si>
  <si>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</si>
  <si>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</si>
  <si>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</si>
  <si>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</si>
  <si>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</si>
  <si>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</si>
  <si>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</si>
  <si>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</si>
  <si>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</si>
  <si>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</si>
  <si>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</si>
  <si>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</si>
  <si>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</si>
  <si>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</si>
  <si>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</si>
  <si>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</si>
  <si>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</si>
  <si>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</si>
  <si>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</si>
  <si>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</si>
  <si>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</si>
  <si>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</si>
  <si>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</si>
  <si>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</si>
  <si>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</si>
  <si>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</si>
  <si>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</si>
  <si>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</si>
  <si>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</si>
  <si>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</si>
  <si>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</si>
  <si>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</si>
  <si>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</si>
  <si>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</si>
  <si>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</si>
  <si>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</si>
  <si>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</si>
  <si>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</si>
  <si>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</si>
  <si>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</si>
  <si>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</si>
  <si>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</si>
  <si>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</si>
  <si>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</si>
  <si>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</si>
  <si>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</si>
  <si>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</si>
  <si>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</si>
  <si>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</si>
  <si>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</si>
  <si>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</si>
  <si>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</si>
  <si>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</si>
  <si>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</si>
  <si>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</si>
  <si>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</si>
  <si>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</si>
  <si>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</si>
  <si>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</si>
  <si>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</si>
  <si>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</si>
  <si>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</si>
  <si>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</si>
  <si>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</si>
  <si>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</si>
  <si>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</si>
  <si>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</si>
  <si>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</si>
  <si>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</si>
  <si>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</si>
  <si>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</si>
  <si>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</si>
  <si>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</si>
  <si>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</si>
  <si>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</si>
  <si>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</si>
  <si>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</si>
  <si>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</si>
  <si>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</si>
  <si>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</si>
  <si>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</si>
  <si>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</si>
  <si>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</si>
  <si>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</si>
  <si>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</si>
  <si>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</si>
  <si>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</si>
  <si>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</si>
  <si>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</si>
  <si>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</si>
  <si>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</si>
  <si>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</si>
  <si>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</si>
  <si>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</si>
  <si>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</si>
  <si>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</si>
  <si>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</si>
  <si>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</si>
  <si>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</si>
  <si>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</si>
  <si>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</si>
  <si>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</si>
  <si>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</si>
  <si>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</si>
  <si>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</si>
  <si>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</si>
  <si>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</si>
  <si>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</si>
  <si>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</si>
  <si>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</si>
  <si>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</si>
  <si>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</si>
  <si>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</si>
  <si>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</si>
  <si>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</si>
  <si>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</si>
  <si>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</si>
  <si>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</si>
  <si>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</si>
  <si>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</si>
  <si>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</si>
  <si>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</si>
  <si>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</si>
  <si>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</si>
  <si>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</si>
  <si>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</si>
  <si>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</si>
  <si>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</si>
  <si>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</si>
  <si>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</si>
  <si>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</si>
  <si>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</si>
  <si>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</si>
  <si>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</si>
  <si>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</si>
  <si>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</si>
  <si>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</si>
  <si>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</si>
  <si>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</si>
  <si>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</si>
  <si>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</si>
  <si>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</si>
  <si>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</si>
  <si>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</si>
  <si>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</si>
  <si>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</si>
  <si>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</si>
  <si>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</si>
  <si>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</si>
  <si>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</si>
  <si>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</si>
  <si>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</si>
  <si>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</si>
  <si>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</si>
  <si>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</si>
  <si>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</si>
  <si>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</si>
  <si>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</si>
  <si>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</si>
  <si>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</si>
  <si>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</si>
  <si>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</si>
  <si>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</si>
  <si>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</si>
  <si>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</si>
  <si>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</si>
  <si>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</si>
  <si>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</si>
  <si>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</si>
  <si>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</si>
  <si>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</si>
  <si>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</si>
  <si>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</si>
  <si>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</si>
  <si>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</si>
  <si>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</si>
  <si>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</si>
  <si>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</si>
  <si>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</si>
  <si>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</si>
  <si>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</si>
  <si>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</si>
  <si>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</si>
  <si>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</si>
  <si>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</si>
  <si>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</si>
  <si>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</si>
  <si>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</si>
  <si>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</si>
  <si>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</si>
  <si>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</si>
  <si>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</si>
  <si>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</si>
  <si>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</si>
  <si>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</si>
  <si>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</si>
  <si>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</si>
  <si>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</si>
  <si>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</si>
  <si>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</si>
  <si>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</si>
  <si>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</si>
  <si>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</si>
  <si>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</si>
  <si>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</si>
  <si>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</si>
  <si>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</si>
  <si>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</si>
  <si>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</si>
  <si>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</si>
  <si>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</si>
  <si>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</si>
  <si>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</si>
  <si>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</si>
  <si>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</si>
  <si>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</si>
  <si>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</si>
  <si>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</si>
  <si>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</si>
  <si>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</si>
  <si>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</si>
  <si>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</si>
  <si>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</si>
  <si>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</si>
  <si>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</si>
  <si>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</si>
  <si>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</si>
  <si>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</si>
  <si>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</si>
  <si>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</si>
  <si>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</si>
  <si>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</si>
  <si>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</si>
  <si>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</si>
  <si>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</si>
  <si>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</si>
  <si>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</si>
  <si>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</si>
  <si>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</si>
  <si>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</si>
  <si>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</si>
  <si>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</si>
  <si>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</si>
  <si>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</si>
  <si>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</si>
  <si>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</si>
  <si>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</si>
  <si>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</si>
  <si>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</si>
  <si>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</si>
  <si>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</si>
  <si>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</si>
  <si>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</si>
  <si>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</si>
  <si>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</si>
  <si>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</si>
  <si>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</si>
  <si>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</si>
  <si>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</si>
  <si>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</si>
  <si>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</si>
  <si>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</si>
  <si>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</si>
  <si>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</si>
  <si>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</si>
  <si>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</si>
  <si>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</si>
  <si>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</si>
  <si>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</si>
  <si>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</si>
  <si>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</si>
  <si>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</si>
  <si>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</si>
  <si>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</si>
  <si>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</si>
  <si>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</si>
  <si>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</si>
  <si>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</si>
  <si>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</si>
  <si>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</si>
  <si>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</si>
  <si>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</si>
  <si>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</si>
  <si>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</si>
  <si>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</si>
  <si>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</si>
  <si>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</si>
  <si>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</si>
  <si>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</si>
  <si>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</si>
  <si>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</si>
  <si>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</si>
  <si>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</si>
  <si>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</si>
  <si>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</si>
  <si>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</si>
  <si>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</si>
  <si>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</si>
  <si>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</si>
  <si>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</si>
  <si>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</si>
  <si>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</si>
  <si>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</si>
  <si>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</si>
  <si>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</si>
  <si>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</si>
  <si>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</si>
  <si>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</si>
  <si>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</si>
  <si>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</si>
  <si>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</si>
  <si>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</si>
  <si>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</si>
  <si>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</si>
  <si>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</si>
  <si>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</si>
  <si>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</si>
  <si>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</si>
  <si>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</si>
  <si>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</si>
  <si>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</si>
  <si>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</si>
  <si>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</si>
  <si>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</si>
  <si>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</si>
  <si>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</si>
  <si>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</si>
  <si>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</si>
  <si>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</si>
  <si>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</si>
  <si>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</si>
  <si>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</si>
  <si>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</si>
  <si>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</si>
  <si>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</si>
  <si>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</si>
  <si>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</si>
  <si>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</si>
  <si>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</si>
  <si>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</si>
  <si>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</si>
  <si>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</si>
  <si>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</si>
  <si>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</si>
  <si>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</si>
  <si>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</si>
  <si>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</si>
  <si>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</si>
  <si>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</si>
  <si>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</si>
  <si>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</si>
  <si>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</si>
  <si>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</si>
  <si>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</si>
  <si>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</si>
  <si>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</si>
  <si>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</si>
  <si>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</si>
  <si>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</si>
  <si>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</si>
  <si>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</si>
  <si>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</si>
  <si>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</si>
  <si>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</si>
  <si>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</si>
  <si>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</si>
  <si>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</si>
  <si>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</si>
  <si>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</si>
  <si>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</si>
  <si>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</si>
  <si>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</si>
  <si>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</si>
  <si>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</si>
  <si>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</si>
  <si>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</si>
  <si>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</si>
  <si>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</si>
  <si>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</si>
  <si>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</si>
  <si>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</si>
  <si>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</si>
  <si>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</si>
  <si>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</si>
  <si>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</si>
  <si>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</si>
  <si>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</si>
  <si>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</si>
  <si>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</si>
  <si>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</si>
  <si>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</si>
  <si>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</si>
  <si>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</si>
  <si>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</si>
  <si>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</si>
  <si>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</si>
  <si>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</si>
  <si>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</si>
  <si>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</si>
  <si>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</si>
  <si>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</si>
  <si>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</si>
  <si>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</si>
  <si>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</si>
  <si>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</si>
  <si>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</si>
  <si>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</si>
  <si>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</si>
  <si>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</si>
  <si>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</si>
  <si>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</si>
  <si>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</si>
  <si>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</si>
  <si>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</si>
  <si>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</si>
  <si>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</si>
  <si>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</si>
  <si>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</si>
  <si>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</si>
  <si>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</si>
  <si>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</si>
  <si>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</si>
  <si>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</si>
  <si>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</si>
  <si>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</si>
  <si>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</si>
  <si>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</si>
  <si>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</si>
  <si>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</si>
  <si>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</si>
  <si>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</si>
  <si>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</si>
  <si>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</si>
  <si>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</si>
  <si>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</si>
  <si>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</si>
  <si>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</si>
  <si>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</si>
  <si>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</si>
  <si>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</si>
  <si>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</si>
  <si>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</si>
  <si>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</si>
  <si>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</si>
  <si>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</si>
  <si>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</si>
  <si>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</si>
  <si>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</si>
  <si>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</si>
  <si>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</si>
  <si>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</si>
  <si>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</si>
  <si>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</si>
  <si>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</si>
  <si>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</si>
  <si>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</si>
  <si>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</si>
  <si>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</si>
  <si>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</si>
  <si>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</si>
  <si>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</si>
  <si>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</si>
  <si>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</si>
  <si>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</si>
  <si>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</si>
  <si>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</si>
  <si>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</si>
  <si>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</si>
  <si>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</si>
  <si>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</si>
  <si>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</si>
  <si>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</si>
  <si>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</si>
  <si>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</si>
  <si>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</si>
  <si>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</si>
  <si>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</si>
  <si>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</si>
  <si>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</si>
  <si>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</si>
  <si>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</si>
  <si>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</si>
  <si>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</si>
  <si>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</si>
  <si>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</si>
  <si>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</si>
  <si>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</si>
  <si>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</si>
  <si>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</si>
  <si>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</si>
  <si>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</si>
  <si>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</si>
  <si>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</si>
  <si>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</si>
  <si>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</si>
  <si>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</si>
  <si>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</si>
  <si>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</si>
  <si>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</si>
  <si>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</si>
  <si>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</si>
  <si>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</si>
  <si>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</si>
  <si>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</si>
  <si>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</si>
  <si>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</si>
  <si>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</si>
  <si>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</si>
  <si>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</si>
  <si>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</si>
  <si>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</si>
  <si>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</si>
  <si>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</si>
  <si>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</si>
  <si>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</si>
  <si>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</si>
  <si>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</si>
  <si>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</si>
  <si>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</si>
  <si>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</si>
  <si>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</si>
  <si>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</si>
  <si>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</si>
  <si>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</si>
  <si>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</si>
  <si>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</si>
  <si>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</si>
  <si>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</si>
  <si>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</si>
  <si>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</si>
  <si>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</si>
  <si>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</si>
  <si>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</si>
  <si>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</si>
  <si>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</si>
  <si>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</si>
  <si>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</si>
  <si>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</si>
  <si>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</si>
  <si>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</si>
  <si>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</si>
  <si>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</si>
  <si>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</si>
  <si>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</si>
  <si>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</si>
  <si>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</si>
  <si>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</si>
  <si>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</si>
  <si>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</si>
  <si>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</si>
  <si>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</si>
  <si>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</si>
  <si>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</si>
  <si>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</si>
  <si>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</si>
  <si>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</si>
  <si>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</si>
  <si>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</si>
  <si>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</si>
  <si>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</si>
  <si>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</si>
  <si>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</si>
  <si>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</si>
  <si>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</si>
  <si>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</si>
  <si>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</si>
  <si>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</si>
  <si>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</si>
  <si>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</si>
  <si>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</si>
  <si>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</si>
  <si>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</si>
  <si>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</si>
  <si>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</si>
  <si>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</si>
  <si>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</si>
  <si>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</si>
  <si>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</si>
  <si>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</si>
  <si>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</si>
  <si>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</si>
  <si>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</si>
  <si>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</si>
  <si>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</si>
  <si>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</si>
  <si>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</si>
  <si>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</si>
  <si>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</si>
  <si>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</si>
  <si>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</si>
  <si>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</si>
  <si>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</si>
  <si>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</si>
  <si>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</si>
  <si>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</si>
  <si>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</si>
  <si>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</si>
  <si>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</si>
  <si>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</si>
  <si>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</si>
  <si>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</si>
  <si>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</si>
  <si>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</si>
  <si>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</si>
  <si>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</si>
  <si>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</si>
  <si>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</si>
  <si>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</si>
  <si>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</si>
  <si>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</si>
  <si>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</si>
  <si>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</si>
  <si>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</si>
  <si>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</si>
  <si>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</si>
  <si>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</si>
  <si>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</si>
  <si>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</si>
  <si>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</si>
  <si>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</si>
  <si>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</si>
  <si>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</si>
  <si>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</si>
  <si>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</si>
  <si>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</si>
  <si>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</si>
  <si>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</si>
  <si>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</si>
  <si>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</si>
  <si>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</si>
  <si>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</si>
  <si>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</si>
  <si>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</si>
  <si>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</si>
  <si>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</si>
  <si>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</si>
  <si>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</si>
  <si>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</si>
  <si>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</si>
  <si>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</si>
  <si>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</si>
  <si>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</si>
  <si>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</si>
  <si>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</si>
  <si>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</si>
  <si>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</si>
  <si>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</si>
  <si>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</si>
  <si>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</si>
  <si>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</si>
  <si>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</si>
  <si>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</si>
  <si>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</si>
  <si>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</si>
  <si>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</si>
  <si>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</si>
  <si>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</si>
  <si>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</si>
  <si>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</si>
  <si>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</si>
  <si>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</si>
  <si>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</si>
  <si>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</si>
  <si>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</si>
  <si>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</si>
  <si>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</si>
  <si>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</si>
  <si>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</si>
  <si>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</si>
  <si>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</si>
  <si>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</si>
  <si>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</si>
  <si>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</si>
  <si>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</si>
  <si>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</si>
  <si>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</si>
  <si>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</si>
  <si>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</si>
  <si>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</si>
  <si>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</si>
  <si>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</si>
  <si>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</si>
  <si>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</si>
  <si>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</si>
  <si>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</si>
  <si>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</si>
  <si>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</si>
  <si>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</si>
  <si>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</si>
  <si>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</si>
  <si>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</si>
  <si>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</si>
  <si>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</si>
  <si>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</si>
  <si>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</si>
  <si>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</si>
  <si>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</si>
  <si>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</si>
  <si>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</si>
  <si>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</si>
  <si>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</si>
  <si>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</si>
  <si>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</si>
  <si>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</si>
  <si>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</si>
  <si>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</si>
  <si>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</si>
  <si>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</si>
  <si>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</si>
  <si>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</si>
  <si>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</si>
  <si>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</si>
  <si>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</si>
  <si>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</si>
  <si>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</si>
  <si>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</si>
  <si>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</si>
  <si>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</si>
  <si>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</si>
  <si>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</si>
  <si>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</si>
  <si>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</si>
  <si>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</si>
  <si>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</si>
  <si>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</si>
  <si>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</si>
  <si>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</si>
  <si>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</si>
  <si>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</si>
  <si>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</si>
  <si>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</si>
  <si>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</si>
  <si>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</si>
  <si>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</si>
  <si>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</si>
  <si>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</si>
  <si>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</si>
  <si>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</si>
  <si>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</si>
  <si>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</si>
  <si>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</si>
  <si>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</si>
  <si>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</si>
  <si>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</si>
  <si>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</si>
  <si>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</si>
  <si>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</si>
  <si>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</si>
  <si>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</si>
  <si>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</si>
  <si>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</si>
  <si>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</si>
  <si>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</si>
  <si>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</si>
  <si>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</si>
  <si>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</si>
  <si>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</si>
  <si>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</si>
  <si>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</si>
  <si>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</si>
  <si>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</si>
  <si>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</si>
  <si>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</si>
  <si>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</si>
  <si>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</si>
  <si>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</si>
  <si>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</si>
  <si>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</si>
  <si>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</si>
  <si>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</si>
  <si>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</si>
  <si>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</si>
  <si>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</si>
  <si>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</si>
  <si>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</si>
  <si>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</si>
  <si>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</si>
  <si>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</si>
  <si>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</si>
  <si>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</si>
  <si>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</si>
  <si>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</si>
  <si>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</si>
  <si>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</si>
  <si>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</si>
  <si>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</si>
  <si>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</si>
  <si>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</si>
  <si>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</si>
  <si>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</si>
  <si>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</si>
  <si>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</si>
  <si>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</si>
  <si>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</si>
  <si>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</si>
  <si>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</si>
  <si>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</si>
  <si>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</si>
  <si>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</si>
  <si>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</si>
  <si>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</si>
  <si>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</si>
  <si>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</si>
  <si>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</si>
  <si>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</si>
  <si>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</si>
  <si>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</si>
  <si>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</si>
  <si>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</si>
  <si>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</si>
  <si>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</si>
  <si>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</si>
  <si>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</si>
  <si>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</si>
  <si>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</si>
  <si>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</si>
  <si>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</si>
  <si>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</si>
  <si>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</si>
  <si>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</si>
  <si>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</si>
  <si>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</si>
  <si>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</si>
  <si>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</si>
  <si>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</si>
  <si>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</si>
  <si>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</si>
  <si>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</si>
  <si>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</si>
  <si>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</si>
  <si>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</si>
  <si>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</si>
  <si>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</si>
  <si>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</si>
  <si>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</si>
  <si>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</si>
  <si>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</si>
  <si>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</si>
  <si>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</si>
  <si>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</si>
  <si>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</si>
  <si>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</si>
  <si>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</si>
  <si>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</si>
  <si>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</si>
  <si>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</si>
  <si>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</si>
  <si>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</si>
  <si>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</si>
  <si>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</si>
  <si>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</si>
  <si>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</si>
  <si>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</si>
  <si>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</si>
  <si>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</si>
  <si>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</si>
  <si>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</si>
  <si>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</si>
  <si>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</si>
  <si>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</si>
  <si>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</si>
  <si>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</si>
  <si>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</si>
  <si>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</si>
  <si>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</si>
  <si>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</si>
  <si>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</si>
  <si>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</si>
  <si>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</si>
  <si>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</si>
  <si>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</si>
  <si>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</si>
  <si>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</si>
  <si>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</si>
  <si>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</si>
  <si>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</si>
  <si>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</si>
  <si>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</si>
  <si>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</si>
  <si>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</si>
  <si>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</si>
  <si>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</si>
  <si>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</si>
  <si>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</si>
  <si>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</si>
  <si>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</si>
  <si>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</si>
  <si>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</si>
  <si>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</si>
  <si>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</si>
  <si>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</si>
  <si>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</si>
  <si>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</si>
  <si>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</si>
  <si>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</si>
  <si>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</si>
  <si>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</si>
  <si>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</si>
  <si>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</si>
  <si>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</si>
  <si>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</si>
  <si>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</si>
  <si>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</si>
  <si>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</si>
  <si>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</si>
  <si>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</si>
  <si>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</si>
  <si>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</si>
  <si>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</si>
  <si>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</si>
  <si>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</si>
  <si>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</si>
  <si>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</si>
  <si>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</si>
  <si>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</si>
  <si>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</si>
  <si>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</si>
  <si>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</si>
  <si>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</si>
  <si>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</si>
  <si>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</si>
  <si>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</si>
  <si>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</si>
  <si>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</si>
  <si>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</si>
  <si>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</si>
  <si>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</si>
  <si>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</si>
  <si>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</si>
  <si>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</si>
  <si>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</si>
  <si>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</si>
  <si>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</si>
  <si>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</si>
  <si>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</si>
  <si>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</si>
  <si>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</si>
  <si>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</si>
  <si>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</si>
  <si>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</si>
  <si>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</si>
  <si>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</si>
  <si>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</si>
  <si>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</si>
  <si>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</si>
  <si>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</si>
  <si>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</si>
  <si>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</si>
  <si>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</si>
  <si>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</si>
  <si>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</si>
  <si>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</si>
  <si>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</si>
  <si>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</si>
  <si>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</si>
  <si>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</si>
  <si>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</si>
  <si>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</si>
  <si>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</si>
  <si>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</si>
  <si>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</si>
  <si>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</si>
  <si>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</si>
  <si>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</si>
  <si>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</si>
  <si>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</si>
  <si>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</si>
  <si>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</si>
  <si>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</si>
  <si>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</si>
  <si>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</si>
  <si>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</si>
  <si>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</si>
  <si>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</si>
  <si>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</si>
  <si>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</si>
  <si>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</si>
  <si>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</si>
  <si>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</si>
  <si>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</si>
  <si>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</si>
  <si>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</si>
  <si>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</si>
  <si>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</si>
  <si>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</si>
  <si>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</si>
  <si>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</si>
  <si>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</si>
  <si>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</si>
  <si>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</si>
  <si>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</si>
  <si>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</si>
  <si>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</si>
  <si>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</si>
  <si>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</si>
  <si>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</si>
  <si>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</si>
  <si>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</si>
  <si>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</si>
  <si>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</si>
  <si>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</si>
  <si>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</si>
  <si>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</si>
  <si>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</si>
  <si>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</si>
  <si>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</si>
  <si>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</si>
  <si>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</si>
  <si>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</si>
  <si>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</si>
  <si>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</si>
  <si>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</si>
  <si>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</si>
  <si>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</si>
  <si>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</si>
  <si>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</si>
  <si>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</si>
  <si>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</si>
  <si>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</si>
  <si>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</si>
  <si>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</si>
  <si>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</si>
  <si>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</si>
  <si>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</si>
  <si>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</si>
  <si>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</si>
  <si>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</si>
  <si>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</si>
  <si>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</si>
  <si>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</si>
  <si>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</si>
  <si>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</si>
  <si>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</si>
  <si>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</si>
  <si>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</si>
  <si>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</si>
  <si>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</si>
  <si>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</si>
  <si>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</si>
  <si>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</si>
  <si>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</si>
  <si>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</si>
  <si>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</si>
  <si>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</si>
  <si>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</si>
  <si>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</si>
  <si>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</si>
  <si>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</si>
  <si>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</si>
  <si>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</si>
  <si>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</si>
  <si>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</si>
  <si>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</si>
  <si>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</si>
  <si>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</si>
  <si>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</si>
  <si>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</si>
  <si>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</si>
  <si>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</si>
  <si>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</si>
  <si>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</si>
  <si>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</si>
  <si>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</si>
  <si>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</si>
  <si>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</si>
  <si>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</si>
  <si>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</si>
  <si>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</si>
  <si>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</si>
  <si>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</si>
  <si>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</si>
  <si>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</si>
  <si>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</si>
  <si>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</si>
  <si>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</si>
  <si>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</si>
  <si>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</si>
  <si>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</si>
  <si>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</si>
  <si>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</si>
  <si>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</si>
  <si>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</si>
  <si>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</si>
  <si>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</si>
  <si>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</si>
  <si>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</si>
  <si>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</si>
  <si>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</si>
  <si>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</si>
  <si>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</si>
  <si>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</si>
  <si>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</si>
  <si>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</si>
  <si>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</si>
  <si>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</si>
  <si>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</si>
  <si>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</si>
  <si>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</si>
  <si>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</si>
  <si>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</si>
  <si>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</si>
  <si>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</si>
  <si>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</si>
  <si>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</si>
  <si>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</si>
  <si>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</si>
  <si>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</si>
  <si>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</si>
  <si>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</si>
  <si>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</si>
  <si>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</si>
  <si>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</si>
  <si>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</si>
  <si>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</si>
  <si>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</si>
  <si>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</si>
  <si>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</si>
  <si>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</si>
  <si>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</si>
  <si>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</si>
  <si>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</si>
  <si>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</si>
  <si>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</si>
  <si>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</si>
  <si>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</si>
  <si>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</si>
  <si>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</si>
  <si>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</si>
  <si>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</si>
  <si>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</si>
  <si>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</si>
  <si>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</si>
  <si>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</si>
  <si>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</si>
  <si>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</si>
  <si>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</si>
  <si>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</si>
  <si>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</si>
  <si>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</si>
  <si>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</si>
  <si>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</si>
  <si>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</si>
  <si>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</si>
  <si>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</si>
  <si>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</si>
  <si>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</si>
  <si>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</si>
  <si>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</si>
  <si>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</si>
  <si>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</si>
  <si>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</si>
  <si>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</si>
  <si>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</si>
  <si>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</si>
  <si>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</si>
  <si>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</si>
  <si>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</si>
  <si>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</si>
  <si>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</si>
  <si>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</si>
  <si>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</si>
  <si>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</si>
  <si>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</si>
  <si>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</si>
  <si>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</si>
  <si>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</si>
  <si>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</si>
  <si>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</si>
  <si>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</si>
  <si>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</si>
  <si>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</si>
  <si>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</si>
  <si>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</si>
  <si>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</si>
  <si>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</si>
  <si>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</si>
  <si>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</si>
  <si>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</si>
  <si>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</si>
  <si>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</si>
  <si>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</si>
  <si>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</si>
  <si>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</si>
  <si>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</si>
  <si>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</si>
  <si>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</si>
  <si>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</si>
  <si>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</si>
  <si>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</si>
  <si>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</si>
  <si>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</si>
  <si>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</si>
  <si>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</si>
  <si>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</si>
  <si>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</si>
  <si>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</si>
  <si>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</si>
  <si>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</si>
  <si>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</si>
  <si>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</si>
  <si>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</si>
  <si>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</si>
  <si>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</si>
  <si>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</si>
  <si>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</si>
  <si>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</si>
  <si>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</si>
  <si>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</si>
  <si>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</si>
  <si>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</si>
  <si>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</si>
  <si>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</si>
  <si>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</si>
  <si>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</si>
  <si>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</si>
  <si>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</si>
  <si>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</si>
  <si>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</si>
  <si>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</si>
  <si>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</si>
  <si>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</si>
  <si>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</si>
  <si>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</si>
  <si>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</si>
  <si>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</si>
  <si>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</si>
  <si>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</si>
  <si>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</si>
  <si>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</si>
  <si>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</si>
  <si>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</si>
  <si>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</si>
  <si>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</si>
  <si>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</si>
  <si>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</si>
  <si>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</si>
  <si>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</si>
  <si>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</si>
  <si>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</si>
  <si>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</si>
  <si>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</si>
  <si>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</si>
  <si>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</si>
  <si>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</si>
  <si>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</si>
  <si>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</si>
  <si>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</si>
  <si>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</si>
  <si>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</si>
  <si>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</si>
  <si>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</si>
  <si>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</si>
  <si>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</si>
  <si>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</si>
  <si>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</si>
  <si>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</si>
  <si>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</si>
  <si>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</si>
  <si>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</si>
  <si>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</si>
  <si>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</si>
  <si>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</si>
  <si>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</si>
  <si>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</si>
  <si>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</si>
  <si>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</si>
  <si>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</si>
  <si>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</si>
  <si>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</si>
  <si>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</si>
  <si>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</si>
  <si>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</si>
  <si>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</si>
  <si>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</si>
  <si>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</si>
  <si>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</si>
  <si>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</si>
  <si>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</si>
  <si>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</si>
  <si>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</si>
  <si>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</si>
  <si>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</si>
  <si>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</si>
  <si>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</si>
  <si>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</si>
  <si>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</si>
  <si>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</si>
  <si>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</si>
  <si>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</si>
  <si>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</si>
  <si>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</si>
  <si>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</si>
  <si>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</si>
  <si>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</si>
  <si>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</si>
  <si>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</si>
  <si>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</si>
  <si>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</si>
  <si>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</si>
  <si>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</si>
  <si>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</si>
  <si>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</si>
  <si>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</si>
  <si>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</si>
  <si>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</si>
  <si>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</si>
  <si>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</si>
  <si>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</si>
  <si>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</si>
  <si>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</si>
  <si>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</si>
  <si>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</si>
  <si>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</si>
  <si>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</si>
  <si>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</si>
  <si>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</si>
  <si>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</si>
  <si>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</si>
  <si>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</si>
  <si>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</si>
  <si>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</si>
  <si>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</si>
  <si>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</si>
  <si>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</si>
  <si>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</si>
  <si>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</si>
  <si>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</si>
  <si>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</si>
  <si>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</si>
  <si>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</si>
  <si>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</si>
  <si>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</si>
  <si>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</si>
  <si>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</si>
  <si>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</si>
  <si>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</si>
  <si>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</si>
  <si>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</si>
  <si>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</si>
  <si>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</si>
  <si>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</si>
  <si>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</si>
  <si>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</si>
  <si>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</si>
  <si>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</si>
  <si>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</si>
  <si>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</si>
  <si>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</si>
  <si>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</si>
  <si>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</si>
  <si>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</si>
  <si>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</si>
  <si>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</si>
  <si>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</si>
  <si>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</si>
  <si>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</si>
  <si>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</si>
  <si>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</si>
  <si>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</si>
  <si>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</si>
  <si>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</si>
  <si>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</si>
  <si>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</si>
  <si>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</si>
  <si>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</si>
  <si>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</si>
  <si>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</si>
  <si>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</si>
  <si>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</si>
  <si>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</si>
  <si>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</si>
  <si>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</si>
  <si>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</si>
  <si>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</si>
  <si>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</si>
  <si>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</si>
  <si>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</si>
  <si>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</si>
  <si>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</si>
  <si>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</si>
  <si>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</si>
  <si>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</si>
  <si>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</si>
  <si>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</si>
  <si>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</si>
  <si>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</si>
  <si>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</si>
  <si>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</si>
  <si>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</si>
  <si>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</si>
  <si>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</si>
  <si>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</si>
  <si>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</si>
  <si>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</si>
  <si>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</si>
  <si>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</si>
  <si>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</si>
  <si>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</si>
  <si>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</si>
  <si>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</si>
  <si>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</si>
  <si>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</si>
  <si>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</si>
  <si>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</si>
  <si>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</si>
  <si>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</si>
  <si>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</si>
  <si>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</si>
  <si>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</si>
  <si>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</si>
  <si>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</si>
  <si>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</si>
  <si>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</si>
  <si>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</si>
  <si>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</si>
  <si>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</si>
  <si>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</si>
  <si>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</si>
  <si>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</si>
  <si>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</si>
  <si>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</si>
  <si>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</si>
  <si>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</si>
  <si>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</si>
  <si>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</si>
  <si>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</si>
  <si>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</si>
  <si>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</si>
  <si>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</si>
  <si>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</si>
  <si>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</si>
  <si>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</si>
  <si>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</si>
  <si>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</si>
  <si>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</si>
  <si>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</si>
  <si>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</si>
  <si>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</si>
  <si>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</si>
  <si>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</si>
  <si>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</si>
  <si>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</si>
  <si>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</si>
  <si>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</si>
  <si>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</si>
  <si>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</si>
  <si>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</si>
  <si>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</si>
  <si>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</si>
  <si>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</si>
  <si>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</si>
  <si>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</si>
  <si>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</si>
  <si>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</si>
  <si>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</si>
  <si>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</si>
  <si>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</si>
  <si>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</si>
  <si>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</si>
  <si>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</si>
  <si>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</si>
  <si>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</si>
  <si>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</si>
  <si>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</si>
  <si>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</si>
  <si>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</si>
  <si>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</si>
  <si>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</si>
  <si>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</si>
  <si>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</si>
  <si>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</si>
  <si>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</si>
  <si>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</si>
  <si>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</si>
  <si>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</si>
  <si>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</si>
  <si>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</si>
  <si>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</si>
  <si>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</si>
  <si>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</si>
  <si>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</si>
  <si>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</si>
  <si>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</si>
  <si>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</si>
  <si>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</si>
  <si>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</si>
  <si>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</si>
  <si>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</si>
  <si>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</si>
  <si>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</si>
  <si>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</si>
  <si>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</si>
  <si>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</si>
  <si>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</si>
  <si>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</si>
  <si>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</si>
  <si>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</si>
  <si>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</si>
  <si>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</si>
  <si>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</si>
  <si>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</si>
  <si>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</si>
  <si>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</si>
  <si>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</si>
  <si>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</si>
  <si>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</si>
  <si>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</si>
  <si>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</si>
  <si>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</si>
  <si>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</si>
  <si>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</si>
  <si>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</si>
  <si>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</si>
  <si>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</si>
  <si>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</si>
  <si>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</si>
  <si>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</si>
  <si>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</si>
  <si>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</si>
  <si>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</si>
  <si>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</si>
  <si>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</si>
  <si>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</si>
  <si>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</si>
  <si>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</si>
  <si>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</si>
  <si>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</si>
  <si>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</si>
  <si>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</si>
  <si>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</si>
  <si>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</si>
  <si>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</si>
  <si>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</si>
  <si>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</si>
  <si>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</si>
  <si>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</si>
  <si>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</si>
  <si>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</si>
  <si>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</si>
  <si>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</si>
  <si>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</si>
  <si>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</si>
  <si>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</si>
  <si>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</si>
  <si>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</si>
  <si>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</si>
  <si>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</si>
  <si>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</si>
  <si>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</si>
  <si>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</si>
  <si>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</si>
  <si>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</si>
  <si>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</si>
  <si>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</si>
  <si>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</si>
  <si>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</si>
  <si>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</si>
  <si>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</si>
  <si>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</si>
  <si>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</si>
  <si>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</si>
  <si>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</si>
  <si>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</si>
  <si>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</si>
  <si>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</si>
  <si>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</si>
  <si>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</si>
  <si>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</si>
  <si>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</si>
  <si>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</si>
  <si>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</si>
  <si>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</si>
  <si>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</si>
  <si>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</si>
  <si>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</si>
  <si>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</si>
  <si>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</si>
  <si>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</si>
  <si>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</si>
  <si>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</si>
  <si>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</si>
  <si>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</si>
  <si>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</si>
  <si>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</si>
  <si>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</si>
  <si>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</si>
  <si>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</si>
  <si>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</si>
  <si>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</si>
  <si>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</si>
  <si>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</si>
  <si>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</si>
  <si>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</si>
  <si>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</si>
  <si>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</si>
  <si>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</si>
  <si>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</si>
  <si>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</si>
  <si>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</si>
  <si>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</si>
  <si>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</si>
  <si>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</si>
  <si>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</si>
  <si>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</si>
  <si>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</si>
  <si>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</si>
  <si>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</si>
  <si>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</si>
  <si>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</si>
  <si>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</si>
  <si>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</si>
  <si>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</si>
  <si>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</si>
  <si>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</si>
  <si>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</si>
  <si>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</si>
  <si>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</si>
  <si>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</si>
  <si>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</si>
  <si>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</si>
  <si>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</si>
  <si>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</si>
  <si>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</si>
  <si>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</si>
  <si>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</si>
  <si>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</si>
  <si>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</si>
  <si>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</si>
  <si>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</si>
  <si>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</si>
  <si>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</si>
  <si>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</si>
  <si>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</si>
  <si>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</si>
  <si>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</si>
  <si>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</si>
  <si>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</si>
  <si>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</si>
  <si>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</si>
  <si>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</si>
  <si>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</si>
  <si>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</si>
  <si>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</si>
  <si>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</si>
  <si>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</si>
  <si>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</si>
  <si>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</si>
  <si>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</si>
  <si>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</si>
  <si>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</si>
  <si>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</si>
  <si>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</si>
  <si>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</si>
  <si>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</si>
  <si>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</si>
  <si>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</si>
  <si>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</si>
  <si>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</si>
  <si>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</si>
  <si>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</si>
  <si>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</si>
  <si>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</si>
  <si>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</si>
  <si>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</si>
  <si>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</si>
  <si>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</si>
  <si>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</si>
  <si>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</si>
  <si>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</si>
  <si>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</si>
  <si>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</si>
  <si>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</si>
  <si>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</si>
  <si>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</si>
  <si>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</si>
  <si>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</si>
  <si>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</si>
  <si>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</si>
  <si>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</si>
  <si>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</si>
  <si>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</si>
  <si>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</si>
  <si>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</si>
  <si>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</si>
  <si>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</si>
  <si>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</si>
  <si>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</si>
  <si>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</si>
  <si>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</si>
  <si>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</si>
  <si>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</si>
  <si>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</si>
  <si>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</si>
  <si>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</si>
  <si>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</si>
  <si>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</si>
  <si>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</si>
  <si>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</si>
  <si>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</si>
  <si>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</si>
  <si>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</si>
  <si>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</si>
  <si>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</si>
  <si>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</si>
  <si>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</si>
  <si>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</si>
  <si>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</si>
  <si>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</si>
  <si>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</si>
  <si>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</si>
  <si>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</si>
  <si>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</si>
  <si>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</si>
  <si>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</si>
  <si>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</si>
  <si>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</si>
  <si>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</si>
  <si>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</si>
  <si>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</si>
  <si>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</si>
  <si>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</si>
  <si>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</si>
  <si>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</si>
  <si>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</si>
  <si>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</si>
  <si>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</si>
  <si>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</si>
  <si>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</si>
  <si>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</si>
  <si>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</si>
  <si>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</si>
  <si>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</si>
  <si>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</si>
  <si>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</si>
  <si>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</si>
  <si>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</si>
  <si>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</si>
  <si>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</si>
  <si>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</si>
  <si>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</si>
  <si>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</si>
  <si>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</si>
  <si>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</si>
  <si>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</si>
  <si>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</si>
  <si>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</si>
  <si>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</si>
  <si>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</si>
  <si>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</si>
  <si>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</si>
  <si>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</si>
  <si>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</si>
  <si>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</si>
  <si>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</si>
  <si>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</si>
  <si>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</si>
  <si>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</si>
  <si>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</si>
  <si>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</si>
  <si>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</si>
  <si>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</si>
  <si>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</si>
  <si>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</si>
  <si>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</si>
  <si>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</si>
  <si>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</si>
  <si>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</si>
  <si>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</si>
  <si>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</si>
  <si>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</si>
  <si>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</si>
  <si>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</si>
  <si>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</si>
  <si>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</si>
  <si>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</si>
  <si>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</si>
  <si>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</si>
  <si>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</si>
  <si>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</si>
  <si>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</si>
  <si>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</si>
  <si>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</si>
  <si>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</si>
  <si>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</si>
  <si>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</si>
  <si>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</si>
  <si>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</si>
  <si>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</si>
  <si>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</si>
  <si>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</si>
  <si>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</si>
  <si>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</si>
  <si>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</si>
  <si>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</si>
  <si>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</si>
  <si>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</si>
  <si>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</si>
  <si>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</si>
  <si>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</si>
  <si>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</si>
  <si>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</si>
  <si>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</si>
  <si>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</si>
  <si>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</si>
  <si>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</si>
  <si>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</si>
  <si>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</si>
  <si>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</si>
  <si>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</si>
  <si>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</si>
  <si>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</si>
  <si>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</si>
  <si>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</si>
  <si>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</si>
  <si>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</si>
  <si>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</si>
  <si>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</si>
  <si>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</si>
  <si>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</si>
  <si>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</si>
  <si>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</si>
  <si>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</si>
  <si>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</si>
  <si>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</si>
  <si>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</si>
  <si>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</si>
  <si>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</si>
  <si>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</si>
  <si>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</si>
  <si>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</si>
  <si>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</si>
  <si>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</si>
  <si>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</si>
  <si>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</si>
  <si>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</si>
  <si>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</si>
  <si>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</si>
  <si>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</si>
  <si>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</si>
  <si>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</si>
  <si>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</si>
  <si>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</si>
  <si>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</si>
  <si>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</si>
  <si>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</si>
  <si>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</si>
  <si>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</si>
  <si>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</si>
  <si>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</si>
  <si>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</si>
  <si>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</si>
  <si>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</si>
  <si>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</si>
  <si>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</si>
  <si>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</si>
  <si>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</si>
  <si>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</si>
  <si>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</si>
  <si>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</si>
  <si>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</si>
  <si>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</si>
  <si>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</si>
  <si>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</si>
  <si>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</si>
  <si>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</si>
  <si>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</si>
  <si>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</si>
  <si>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</si>
  <si>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</si>
  <si>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</si>
  <si>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</si>
  <si>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</si>
  <si>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</si>
  <si>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</si>
  <si>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</si>
  <si>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</si>
  <si>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</si>
  <si>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</si>
  <si>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</si>
  <si>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</si>
  <si>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</si>
  <si>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</si>
  <si>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</si>
  <si>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</si>
  <si>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</si>
  <si>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</si>
  <si>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</si>
  <si>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</si>
  <si>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</si>
  <si>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</si>
  <si>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</si>
  <si>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</si>
  <si>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</si>
  <si>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</si>
  <si>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</si>
  <si>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</si>
  <si>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</si>
  <si>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</si>
  <si>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</si>
  <si>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</si>
  <si>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</si>
  <si>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</si>
  <si>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</si>
  <si>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</si>
  <si>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</si>
  <si>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</si>
  <si>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</si>
  <si>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</si>
  <si>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</si>
  <si>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</si>
  <si>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</si>
  <si>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</si>
  <si>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</si>
  <si>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</si>
  <si>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</si>
  <si>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</si>
  <si>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</si>
  <si>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</si>
  <si>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</si>
  <si>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</si>
  <si>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</si>
  <si>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</si>
  <si>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</si>
  <si>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</si>
  <si>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</si>
  <si>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</si>
  <si>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</si>
  <si>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</si>
  <si>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</si>
  <si>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</si>
  <si>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</si>
  <si>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</si>
  <si>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</si>
  <si>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</si>
  <si>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</si>
  <si>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</si>
  <si>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</si>
  <si>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</si>
  <si>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</si>
  <si>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</si>
  <si>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</si>
  <si>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</si>
  <si>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</si>
  <si>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</si>
  <si>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</si>
  <si>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</si>
  <si>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</si>
  <si>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</si>
  <si>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</si>
  <si>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</si>
  <si>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</si>
  <si>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</si>
  <si>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</si>
  <si>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</si>
  <si>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</si>
  <si>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</si>
  <si>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</si>
  <si>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</si>
  <si>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</si>
  <si>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</si>
  <si>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</si>
  <si>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</si>
  <si>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</si>
  <si>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</si>
  <si>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</si>
  <si>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</si>
  <si>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</si>
  <si>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</si>
  <si>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</si>
  <si>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</si>
  <si>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</si>
  <si>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</si>
  <si>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</si>
  <si>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</si>
  <si>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</si>
  <si>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</si>
  <si>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</si>
  <si>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</si>
  <si>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</si>
  <si>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</si>
  <si>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</si>
  <si>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</si>
  <si>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</si>
  <si>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</si>
  <si>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</si>
  <si>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</si>
  <si>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</si>
  <si>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</si>
  <si>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</si>
  <si>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</si>
  <si>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</si>
  <si>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</si>
  <si>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</si>
  <si>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</si>
  <si>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</si>
  <si>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</si>
  <si>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</si>
  <si>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</si>
  <si>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</si>
  <si>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</si>
  <si>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</si>
  <si>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</si>
  <si>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</si>
  <si>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</si>
  <si>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</si>
  <si>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</si>
  <si>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</si>
  <si>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</si>
  <si>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</si>
  <si>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</si>
  <si>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</si>
  <si>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</si>
  <si>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</si>
  <si>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</si>
  <si>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</si>
  <si>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</si>
  <si>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</si>
  <si>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</si>
  <si>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</si>
  <si>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</si>
  <si>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</si>
  <si>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</si>
  <si>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</si>
  <si>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</si>
  <si>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</si>
  <si>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</si>
  <si>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</si>
  <si>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</si>
  <si>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</si>
  <si>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</si>
  <si>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</si>
  <si>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</si>
  <si>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</si>
  <si>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</si>
  <si>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</si>
  <si>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</si>
  <si>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</si>
  <si>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</si>
  <si>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</si>
  <si>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</si>
  <si>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</si>
  <si>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</si>
  <si>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</si>
  <si>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</si>
  <si>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</si>
  <si>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</si>
  <si>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</si>
  <si>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</si>
  <si>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</si>
  <si>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</si>
  <si>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</si>
  <si>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</si>
  <si>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</si>
  <si>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</si>
  <si>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</si>
  <si>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</si>
  <si>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</si>
  <si>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</si>
  <si>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</si>
  <si>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</si>
  <si>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</si>
  <si>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</si>
  <si>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</si>
  <si>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</si>
  <si>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</si>
  <si>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</si>
  <si>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</si>
  <si>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</si>
  <si>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</si>
  <si>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</si>
  <si>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</si>
  <si>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</si>
  <si>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</si>
  <si>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</si>
  <si>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</si>
  <si>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</si>
  <si>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</si>
  <si>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</si>
  <si>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</si>
  <si>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</si>
  <si>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</si>
  <si>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</si>
  <si>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</si>
  <si>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</si>
  <si>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</si>
  <si>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</si>
  <si>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</si>
  <si>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</si>
  <si>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</si>
  <si>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</si>
  <si>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</si>
  <si>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</si>
  <si>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</si>
  <si>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</si>
  <si>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</si>
  <si>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</si>
  <si>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</si>
  <si>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</si>
  <si>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</si>
  <si>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</si>
  <si>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</si>
  <si>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</si>
  <si>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</si>
  <si>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</si>
  <si>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</si>
  <si>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</si>
  <si>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</si>
  <si>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</si>
  <si>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</si>
  <si>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</si>
  <si>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</si>
  <si>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</si>
  <si>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</si>
  <si>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</si>
  <si>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</si>
  <si>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</si>
  <si>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</si>
  <si>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</si>
  <si>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</si>
  <si>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</si>
  <si>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</si>
  <si>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</si>
  <si>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</si>
  <si>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</si>
  <si>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</si>
  <si>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</si>
  <si>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</si>
  <si>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</si>
  <si>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</si>
  <si>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</si>
  <si>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</si>
  <si>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</si>
  <si>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</si>
  <si>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</si>
  <si>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</si>
  <si>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</si>
  <si>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</si>
  <si>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</si>
  <si>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</si>
  <si>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</si>
  <si>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</si>
  <si>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</si>
  <si>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</si>
  <si>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</si>
  <si>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</si>
  <si>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</si>
  <si>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</si>
  <si>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</si>
  <si>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</si>
  <si>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</si>
  <si>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</si>
  <si>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</si>
  <si>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</si>
  <si>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</si>
  <si>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</si>
  <si>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</si>
  <si>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</si>
  <si>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</si>
  <si>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</si>
  <si>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</si>
  <si>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</si>
  <si>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</si>
  <si>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</si>
  <si>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</si>
  <si>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</si>
  <si>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</si>
  <si>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</si>
  <si>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</si>
  <si>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</si>
  <si>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</si>
  <si>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</si>
  <si>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</si>
  <si>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</si>
  <si>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</si>
  <si>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</si>
  <si>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</si>
  <si>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</si>
  <si>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</si>
  <si>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</si>
  <si>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</si>
  <si>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</si>
  <si>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</si>
  <si>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</si>
  <si>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</si>
  <si>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</si>
  <si>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</si>
  <si>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</si>
  <si>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</si>
  <si>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</si>
  <si>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</si>
  <si>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</si>
  <si>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</si>
  <si>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</si>
  <si>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</si>
  <si>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</si>
  <si>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</si>
  <si>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</si>
  <si>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</si>
  <si>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</si>
  <si>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</si>
  <si>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</si>
  <si>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</si>
  <si>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</si>
  <si>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</si>
  <si>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</si>
  <si>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</si>
  <si>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</si>
  <si>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</si>
  <si>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</si>
  <si>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</si>
  <si>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</si>
  <si>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</si>
  <si>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</si>
  <si>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</si>
  <si>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</si>
  <si>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</si>
  <si>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</si>
  <si>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</si>
  <si>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</si>
  <si>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</si>
  <si>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</si>
  <si>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</si>
  <si>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</si>
  <si>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</si>
  <si>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</si>
  <si>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</si>
  <si>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</si>
  <si>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</si>
  <si>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</si>
  <si>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</si>
  <si>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</si>
  <si>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</si>
  <si>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</si>
  <si>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</si>
  <si>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</si>
  <si>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</si>
  <si>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</si>
  <si>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</si>
  <si>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</si>
  <si>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</si>
  <si>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</si>
  <si>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</si>
  <si>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</si>
  <si>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</si>
  <si>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</si>
  <si>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</si>
  <si>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</si>
  <si>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</si>
  <si>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</si>
  <si>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</si>
  <si>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</si>
  <si>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</si>
  <si>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</si>
  <si>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</si>
  <si>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</si>
  <si>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</si>
  <si>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</si>
  <si>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</si>
  <si>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</si>
  <si>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</si>
  <si>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</si>
  <si>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</si>
  <si>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</si>
  <si>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</si>
  <si>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</si>
  <si>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</si>
  <si>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</si>
  <si>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</si>
  <si>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</si>
  <si>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</si>
  <si>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</si>
  <si>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</si>
  <si>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</si>
  <si>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</si>
  <si>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</si>
  <si>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</si>
  <si>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</si>
  <si>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</si>
  <si>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</si>
  <si>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</si>
  <si>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</si>
  <si>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</si>
  <si>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</si>
  <si>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</si>
  <si>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</si>
  <si>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</si>
  <si>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</si>
  <si>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</si>
  <si>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</si>
  <si>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</si>
  <si>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</si>
  <si>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</si>
  <si>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</si>
  <si>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</si>
  <si>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</si>
  <si>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</si>
  <si>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</si>
  <si>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</si>
  <si>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</si>
  <si>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</si>
  <si>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</si>
  <si>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</si>
  <si>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</si>
  <si>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</si>
  <si>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</si>
  <si>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</si>
  <si>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</si>
  <si>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</si>
  <si>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</si>
  <si>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</si>
  <si>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</si>
  <si>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</si>
  <si>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</si>
  <si>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</si>
  <si>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</si>
  <si>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</si>
  <si>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</si>
  <si>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</si>
  <si>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</si>
  <si>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</si>
  <si>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</si>
  <si>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</si>
  <si>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</si>
  <si>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</si>
  <si>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</si>
  <si>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</si>
  <si>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</si>
  <si>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</si>
  <si>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</si>
  <si>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</si>
  <si>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</si>
  <si>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</si>
  <si>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</si>
  <si>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</si>
  <si>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</si>
  <si>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</si>
  <si>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</si>
  <si>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</si>
  <si>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</si>
  <si>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</si>
  <si>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</si>
  <si>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</si>
  <si>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</si>
  <si>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</si>
  <si>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</si>
  <si>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</si>
  <si>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</si>
  <si>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</si>
  <si>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</si>
  <si>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</si>
  <si>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</si>
  <si>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</si>
  <si>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</si>
  <si>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</si>
  <si>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</si>
  <si>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</si>
  <si>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</si>
  <si>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</si>
  <si>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</si>
  <si>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</si>
  <si>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</si>
  <si>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</si>
  <si>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</si>
  <si>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</si>
  <si>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</si>
  <si>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</si>
  <si>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</si>
  <si>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</si>
  <si>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</si>
  <si>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</si>
  <si>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</si>
  <si>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</si>
  <si>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</si>
  <si>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</si>
  <si>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</si>
  <si>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</si>
  <si>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</si>
  <si>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</si>
  <si>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</si>
  <si>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</si>
  <si>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</si>
  <si>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</si>
  <si>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</si>
  <si>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</si>
  <si>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</si>
  <si>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</si>
  <si>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</si>
  <si>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</si>
  <si>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</si>
  <si>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</si>
  <si>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</si>
  <si>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</si>
  <si>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</si>
  <si>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</si>
  <si>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</si>
  <si>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</si>
  <si>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</si>
  <si>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</si>
  <si>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</si>
  <si>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</si>
  <si>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</si>
  <si>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</si>
  <si>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</si>
  <si>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</si>
  <si>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</si>
  <si>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</si>
  <si>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</si>
  <si>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</si>
  <si>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</si>
  <si>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</si>
  <si>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</si>
  <si>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</si>
  <si>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</si>
  <si>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</si>
  <si>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</si>
  <si>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</si>
  <si>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</si>
  <si>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</si>
  <si>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</si>
  <si>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</si>
  <si>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</si>
  <si>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</si>
  <si>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</si>
  <si>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</si>
  <si>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</si>
  <si>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</si>
  <si>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</si>
  <si>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</si>
  <si>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</si>
  <si>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</si>
  <si>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</si>
  <si>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</si>
  <si>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</si>
  <si>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</si>
  <si>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</si>
  <si>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</si>
  <si>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</si>
  <si>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</si>
  <si>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</si>
  <si>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</si>
  <si>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</si>
  <si>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</si>
  <si>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</si>
  <si>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</si>
  <si>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</si>
  <si>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</si>
  <si>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</si>
  <si>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</si>
  <si>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</si>
  <si>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</si>
  <si>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</si>
  <si>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</si>
  <si>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</si>
  <si>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</si>
  <si>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</si>
  <si>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</si>
  <si>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</si>
  <si>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</si>
  <si>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</si>
  <si>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</si>
  <si>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</si>
  <si>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</si>
  <si>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</si>
  <si>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</si>
  <si>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</si>
  <si>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</si>
  <si>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</si>
  <si>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</si>
  <si>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</si>
  <si>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</si>
  <si>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</si>
  <si>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</si>
  <si>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</si>
  <si>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</si>
  <si>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</si>
  <si>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</si>
  <si>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</si>
  <si>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</si>
  <si>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</si>
  <si>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</si>
  <si>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</si>
  <si>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</si>
  <si>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</si>
  <si>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</si>
  <si>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</si>
  <si>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</si>
  <si>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</si>
  <si>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</si>
  <si>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</si>
  <si>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</si>
  <si>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</si>
  <si>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</si>
  <si>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</si>
  <si>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</si>
  <si>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</si>
  <si>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</si>
  <si>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</si>
  <si>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</si>
  <si>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</si>
  <si>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</si>
  <si>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</si>
  <si>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</si>
  <si>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</si>
  <si>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</si>
  <si>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</si>
  <si>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</si>
  <si>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</si>
  <si>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</si>
  <si>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</si>
  <si>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</si>
  <si>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</si>
  <si>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</si>
  <si>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</si>
  <si>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</si>
  <si>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</si>
  <si>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</si>
  <si>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</si>
  <si>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</si>
  <si>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</si>
  <si>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</si>
  <si>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</si>
  <si>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</si>
  <si>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</si>
  <si>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</si>
  <si>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</si>
  <si>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</si>
  <si>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</si>
  <si>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</si>
  <si>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</si>
  <si>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</si>
  <si>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</si>
  <si>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</si>
  <si>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</si>
  <si>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</si>
  <si>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</si>
  <si>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</si>
  <si>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</si>
  <si>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</si>
  <si>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</si>
  <si>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</si>
  <si>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</si>
  <si>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</si>
  <si>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</si>
  <si>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</si>
  <si>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</si>
  <si>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</si>
  <si>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</si>
  <si>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</si>
  <si>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</si>
  <si>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</si>
  <si>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</si>
  <si>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</si>
  <si>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</si>
  <si>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</si>
  <si>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</si>
  <si>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</si>
  <si>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</si>
  <si>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</si>
  <si>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</si>
  <si>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</si>
  <si>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</si>
  <si>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</si>
  <si>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</si>
  <si>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</si>
  <si>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</si>
  <si>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</si>
  <si>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</si>
  <si>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</si>
  <si>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</si>
  <si>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</si>
  <si>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</si>
  <si>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</si>
  <si>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</si>
  <si>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</si>
  <si>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</si>
  <si>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</si>
  <si>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</si>
  <si>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</si>
  <si>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</si>
  <si>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</si>
  <si>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</si>
  <si>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</si>
  <si>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</si>
  <si>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</si>
  <si>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</si>
  <si>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</si>
  <si>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</si>
  <si>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</si>
  <si>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</si>
  <si>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</si>
  <si>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</si>
  <si>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</si>
  <si>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</si>
  <si>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</si>
  <si>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</si>
  <si>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</si>
  <si>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</si>
  <si>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</si>
  <si>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</si>
  <si>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</si>
  <si>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</si>
  <si>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</si>
  <si>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</si>
  <si>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</si>
  <si>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</si>
  <si>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</si>
  <si>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</si>
  <si>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</si>
  <si>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</si>
  <si>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</si>
  <si>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</si>
  <si>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</si>
  <si>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</si>
  <si>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</si>
  <si>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</si>
  <si>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</si>
  <si>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</si>
  <si>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</si>
  <si>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</si>
  <si>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</si>
  <si>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</si>
  <si>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</si>
  <si>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</si>
  <si>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</si>
  <si>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</si>
  <si>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</si>
  <si>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</si>
  <si>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</si>
  <si>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</si>
  <si>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</si>
  <si>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</si>
  <si>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</si>
  <si>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</si>
  <si>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</si>
  <si>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</si>
  <si>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</si>
  <si>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</si>
  <si>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</si>
  <si>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</si>
  <si>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</si>
  <si>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</si>
  <si>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</si>
  <si>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</si>
  <si>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</si>
  <si>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</si>
  <si>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</si>
  <si>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</si>
  <si>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</si>
  <si>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</si>
  <si>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</si>
  <si>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</si>
  <si>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</si>
  <si>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</si>
  <si>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</si>
  <si>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</si>
  <si>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</si>
  <si>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</si>
  <si>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</si>
  <si>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</si>
  <si>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</si>
  <si>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</si>
  <si>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</si>
  <si>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</si>
  <si>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</si>
  <si>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</si>
  <si>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</si>
  <si>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</si>
  <si>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</si>
  <si>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</si>
  <si>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</si>
  <si>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</si>
  <si>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</si>
  <si>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</si>
  <si>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</si>
  <si>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</si>
  <si>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</si>
  <si>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</si>
  <si>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</si>
  <si>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</si>
  <si>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</si>
  <si>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</si>
  <si>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</si>
  <si>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</si>
  <si>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</si>
  <si>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</si>
  <si>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</si>
  <si>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</si>
  <si>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</si>
  <si>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</si>
  <si>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</si>
  <si>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</si>
  <si>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</si>
  <si>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</si>
  <si>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</si>
  <si>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</si>
  <si>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</si>
  <si>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</si>
  <si>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</si>
  <si>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</si>
  <si>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</si>
  <si>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</si>
  <si>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</si>
  <si>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</si>
  <si>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</si>
  <si>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</si>
  <si>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</si>
  <si>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</si>
  <si>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</si>
  <si>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</si>
  <si>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</si>
  <si>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</si>
  <si>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</si>
  <si>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</si>
  <si>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</si>
  <si>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</si>
  <si>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</si>
  <si>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</si>
  <si>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</si>
  <si>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</si>
  <si>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</si>
  <si>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</si>
  <si>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</si>
  <si>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</si>
  <si>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</si>
  <si>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</si>
  <si>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</si>
  <si>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</si>
  <si>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</si>
  <si>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</si>
  <si>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</si>
  <si>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</si>
  <si>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</si>
  <si>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</si>
  <si>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</si>
  <si>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</si>
  <si>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</si>
  <si>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</si>
  <si>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</si>
  <si>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</si>
  <si>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</si>
  <si>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</si>
  <si>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</si>
  <si>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</si>
  <si>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</si>
  <si>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</si>
  <si>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</si>
  <si>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</si>
  <si>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</si>
  <si>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</si>
  <si>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</si>
  <si>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</si>
  <si>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</si>
  <si>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</si>
  <si>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</si>
  <si>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</si>
  <si>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</si>
  <si>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</si>
  <si>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</si>
  <si>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</si>
  <si>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</si>
  <si>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</si>
  <si>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</si>
  <si>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</si>
  <si>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</si>
  <si>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</si>
  <si>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</si>
  <si>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</si>
  <si>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</si>
  <si>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</si>
  <si>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</si>
  <si>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</si>
  <si>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</si>
  <si>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</si>
  <si>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</si>
  <si>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</si>
  <si>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</si>
  <si>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</si>
  <si>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</si>
  <si>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</si>
  <si>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</si>
  <si>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</si>
  <si>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</si>
  <si>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</si>
  <si>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</si>
  <si>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</si>
  <si>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</si>
  <si>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</si>
  <si>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</si>
  <si>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</si>
  <si>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</si>
  <si>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</si>
  <si>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</si>
  <si>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</si>
  <si>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</si>
  <si>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</si>
  <si>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</si>
  <si>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</si>
  <si>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</si>
  <si>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</si>
  <si>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</si>
  <si>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</si>
  <si>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</si>
  <si>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</si>
  <si>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</si>
  <si>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</si>
  <si>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</si>
  <si>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</si>
  <si>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</si>
  <si>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</si>
  <si>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</si>
  <si>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</si>
  <si>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</si>
  <si>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</si>
  <si>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</si>
  <si>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</si>
  <si>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</si>
  <si>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</si>
  <si>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</si>
  <si>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</si>
  <si>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</si>
  <si>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</si>
  <si>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</si>
  <si>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</si>
  <si>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</si>
  <si>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</si>
  <si>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</si>
  <si>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</si>
  <si>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</si>
  <si>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</si>
  <si>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</si>
  <si>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</si>
  <si>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</si>
  <si>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</si>
  <si>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</si>
  <si>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</si>
  <si>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</si>
  <si>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</si>
  <si>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</si>
  <si>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</si>
  <si>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</si>
  <si>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</si>
  <si>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</si>
  <si>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</si>
  <si>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</si>
  <si>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</si>
  <si>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</si>
  <si>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</si>
  <si>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</si>
  <si>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</si>
  <si>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</si>
  <si>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</si>
  <si>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</si>
  <si>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</si>
  <si>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</si>
  <si>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</si>
  <si>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</si>
  <si>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</si>
  <si>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</si>
  <si>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</si>
  <si>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</si>
  <si>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</si>
  <si>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</si>
  <si>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</si>
  <si>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</si>
  <si>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</si>
  <si>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</si>
  <si>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</si>
  <si>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</si>
  <si>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</si>
  <si>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</si>
  <si>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</si>
  <si>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</si>
  <si>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</si>
  <si>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</si>
  <si>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</si>
  <si>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</si>
  <si>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</si>
  <si>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</si>
  <si>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</si>
  <si>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</si>
  <si>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</si>
  <si>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</si>
  <si>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</si>
  <si>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</si>
  <si>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</si>
  <si>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</si>
  <si>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</si>
  <si>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</si>
  <si>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</si>
  <si>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</si>
  <si>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</si>
  <si>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</si>
  <si>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</si>
  <si>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</si>
  <si>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</si>
  <si>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</si>
  <si>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</si>
  <si>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</si>
  <si>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</si>
  <si>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</si>
  <si>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</si>
  <si>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</si>
  <si>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</si>
  <si>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</si>
  <si>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</si>
  <si>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</si>
  <si>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</si>
  <si>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</si>
  <si>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</si>
  <si>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</si>
  <si>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</si>
  <si>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</si>
  <si>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</si>
  <si>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</si>
  <si>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</si>
  <si>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</si>
  <si>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</si>
  <si>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</si>
  <si>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</si>
  <si>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</si>
  <si>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</si>
  <si>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</si>
  <si>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</si>
  <si>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</si>
  <si>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</si>
  <si>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</si>
  <si>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</si>
  <si>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</si>
  <si>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</si>
  <si>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</si>
  <si>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</si>
  <si>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</si>
  <si>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</si>
  <si>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</si>
  <si>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</si>
  <si>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</si>
  <si>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</si>
  <si>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</si>
  <si>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</si>
  <si>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</si>
  <si>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</si>
  <si>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</si>
  <si>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</si>
  <si>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</si>
  <si>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</si>
  <si>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</si>
  <si>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</si>
  <si>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</si>
  <si>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</si>
  <si>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</si>
  <si>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</si>
  <si>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</si>
  <si>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</si>
  <si>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</si>
  <si>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</si>
  <si>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</si>
  <si>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</si>
  <si>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</si>
  <si>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</si>
  <si>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</si>
  <si>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</si>
  <si>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</si>
  <si>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</si>
  <si>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</si>
  <si>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</si>
  <si>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</si>
  <si>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</si>
  <si>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</si>
  <si>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</si>
  <si>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</si>
  <si>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</si>
  <si>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</si>
  <si>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</si>
  <si>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</si>
  <si>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</si>
  <si>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</si>
  <si>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</si>
  <si>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</si>
  <si>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</si>
  <si>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</si>
  <si>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</si>
  <si>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</si>
  <si>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</si>
  <si>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</si>
  <si>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</si>
  <si>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</si>
  <si>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</si>
  <si>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</si>
  <si>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</si>
  <si>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</si>
  <si>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</si>
  <si>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</si>
  <si>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</si>
  <si>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</si>
  <si>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</si>
  <si>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</si>
  <si>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</si>
  <si>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</si>
  <si>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</si>
  <si>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</si>
  <si>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</si>
  <si>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</si>
  <si>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</si>
  <si>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</si>
  <si>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</si>
  <si>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</si>
  <si>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</si>
  <si>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</si>
  <si>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</si>
  <si>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</si>
  <si>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</si>
  <si>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</si>
  <si>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</si>
  <si>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</si>
  <si>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</si>
  <si>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</si>
  <si>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</si>
  <si>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</si>
  <si>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</si>
  <si>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</si>
  <si>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</si>
  <si>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</si>
  <si>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</si>
  <si>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</si>
  <si>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</si>
  <si>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</si>
  <si>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</si>
  <si>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</si>
  <si>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</si>
  <si>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</si>
  <si>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</si>
  <si>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</si>
  <si>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</si>
  <si>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</si>
  <si>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</si>
  <si>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</si>
  <si>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</si>
  <si>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</si>
  <si>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</si>
  <si>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</si>
  <si>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</si>
  <si>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</si>
  <si>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</si>
  <si>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</si>
  <si>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</si>
  <si>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</si>
  <si>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</si>
  <si>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</si>
  <si>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</si>
  <si>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</si>
  <si>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</si>
  <si>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</si>
  <si>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</si>
  <si>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</si>
  <si>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</si>
  <si>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</si>
  <si>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</si>
  <si>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</si>
  <si>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</si>
  <si>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</si>
  <si>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</si>
  <si>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</si>
  <si>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</si>
  <si>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</si>
  <si>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</si>
  <si>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</si>
  <si>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</si>
  <si>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</si>
  <si>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</si>
  <si>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</si>
  <si>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</si>
  <si>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</si>
  <si>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</si>
  <si>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</si>
  <si>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</si>
  <si>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</si>
  <si>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</si>
  <si>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</si>
  <si>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</si>
  <si>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</si>
  <si>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</si>
  <si>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</si>
  <si>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</si>
  <si>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</si>
  <si>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</si>
  <si>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</si>
  <si>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</si>
  <si>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</si>
  <si>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</si>
  <si>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</si>
  <si>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</si>
  <si>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</si>
  <si>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</si>
  <si>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</si>
  <si>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</si>
  <si>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</si>
  <si>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</si>
  <si>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</si>
  <si>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</si>
  <si>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</si>
  <si>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</si>
  <si>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</si>
  <si>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</si>
  <si>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</si>
  <si>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</si>
  <si>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</si>
  <si>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</si>
  <si>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</si>
  <si>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</si>
  <si>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</si>
  <si>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</si>
  <si>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</si>
  <si>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</si>
  <si>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</si>
  <si>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</si>
  <si>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</si>
  <si>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</si>
  <si>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</si>
  <si>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</si>
  <si>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</si>
  <si>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</si>
  <si>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</si>
  <si>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</si>
  <si>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</si>
  <si>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</si>
  <si>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</si>
  <si>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</si>
  <si>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</si>
  <si>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</si>
  <si>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</si>
  <si>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</si>
  <si>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</si>
  <si>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</si>
  <si>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</si>
  <si>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</si>
  <si>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</si>
  <si>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</si>
  <si>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</si>
  <si>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</si>
  <si>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</si>
  <si>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</si>
  <si>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</si>
  <si>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</si>
  <si>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</si>
  <si>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</si>
  <si>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</si>
  <si>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</si>
  <si>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</si>
  <si>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</si>
  <si>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</si>
  <si>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</si>
  <si>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</si>
  <si>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</si>
  <si>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</si>
  <si>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</si>
  <si>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</si>
  <si>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</si>
  <si>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</si>
  <si>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</si>
  <si>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</si>
  <si>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</si>
  <si>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</si>
  <si>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</si>
  <si>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</si>
  <si>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</si>
  <si>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</si>
  <si>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</si>
  <si>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</si>
  <si>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</si>
  <si>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</si>
  <si>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</si>
  <si>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</si>
  <si>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</si>
  <si>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</si>
  <si>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</si>
  <si>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</si>
  <si>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</si>
  <si>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</si>
  <si>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</si>
  <si>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</si>
  <si>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</si>
  <si>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</si>
  <si>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</si>
  <si>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</si>
  <si>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</si>
  <si>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</si>
  <si>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</si>
  <si>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</si>
  <si>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</si>
  <si>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</si>
  <si>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</si>
  <si>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</si>
  <si>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</si>
  <si>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</si>
  <si>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</si>
  <si>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</si>
  <si>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</si>
  <si>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</si>
  <si>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</si>
  <si>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</si>
  <si>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</si>
  <si>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</si>
  <si>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</si>
  <si>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</si>
  <si>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</si>
  <si>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</si>
  <si>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</si>
  <si>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</si>
  <si>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</si>
  <si>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</si>
  <si>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</si>
  <si>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</si>
  <si>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</si>
  <si>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</si>
  <si>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</si>
  <si>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</si>
  <si>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</si>
  <si>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</si>
  <si>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</si>
  <si>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</si>
  <si>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</si>
  <si>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</si>
  <si>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</si>
  <si>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</si>
  <si>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</si>
  <si>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</si>
  <si>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</si>
  <si>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</si>
  <si>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</si>
  <si>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</si>
  <si>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</si>
  <si>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</si>
  <si>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</si>
  <si>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</si>
  <si>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</si>
  <si>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</si>
  <si>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</si>
  <si>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</si>
  <si>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</si>
  <si>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</si>
  <si>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</si>
  <si>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</si>
  <si>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</si>
  <si>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</si>
  <si>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</si>
  <si>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</si>
  <si>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</si>
  <si>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</si>
  <si>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</si>
  <si>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</si>
  <si>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</si>
  <si>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</si>
  <si>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</si>
  <si>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</si>
  <si>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</si>
  <si>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</si>
  <si>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</si>
  <si>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</si>
  <si>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</si>
  <si>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</si>
  <si>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</si>
  <si>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</si>
  <si>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</si>
  <si>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</si>
  <si>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</si>
  <si>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</si>
  <si>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</si>
  <si>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</si>
  <si>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</si>
  <si>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</si>
  <si>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</si>
  <si>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</si>
  <si>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</si>
  <si>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</si>
  <si>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</si>
  <si>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</si>
  <si>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</si>
  <si>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</si>
  <si>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</si>
  <si>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</si>
  <si>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</si>
  <si>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</si>
  <si>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</si>
  <si>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</si>
  <si>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</si>
  <si>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</si>
  <si>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</si>
  <si>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</si>
  <si>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</si>
  <si>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</si>
  <si>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</si>
  <si>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</si>
  <si>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</si>
  <si>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</si>
  <si>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</si>
  <si>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</si>
  <si>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</si>
  <si>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</si>
  <si>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</si>
  <si>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</si>
  <si>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</si>
  <si>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</si>
  <si>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</si>
  <si>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</si>
  <si>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</si>
  <si>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</si>
  <si>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</si>
  <si>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</si>
  <si>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</si>
  <si>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</si>
  <si>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</si>
  <si>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</si>
  <si>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</si>
  <si>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</si>
  <si>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</si>
  <si>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</si>
  <si>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</si>
  <si>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</si>
  <si>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</si>
  <si>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</si>
  <si>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</si>
  <si>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</si>
  <si>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</si>
  <si>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</si>
  <si>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</si>
  <si>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</si>
  <si>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</si>
  <si>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</si>
  <si>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</si>
  <si>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</si>
  <si>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</si>
  <si>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</si>
  <si>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</si>
  <si>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</si>
  <si>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</si>
  <si>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</si>
  <si>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</si>
  <si>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</si>
  <si>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</si>
  <si>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</si>
  <si>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</si>
  <si>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</si>
  <si>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</si>
  <si>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</si>
  <si>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</si>
  <si>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</si>
  <si>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</si>
  <si>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</si>
  <si>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</si>
  <si>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</si>
  <si>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</si>
  <si>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</si>
  <si>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</si>
  <si>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</si>
  <si>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</si>
  <si>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</si>
  <si>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</si>
  <si>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</si>
  <si>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</si>
  <si>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</si>
  <si>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</si>
  <si>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</si>
  <si>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</si>
  <si>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</si>
  <si>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</si>
  <si>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</si>
  <si>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</si>
  <si>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</si>
  <si>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</si>
  <si>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</si>
  <si>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</si>
  <si>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</si>
  <si>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</si>
  <si>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</si>
  <si>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</si>
  <si>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</si>
  <si>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</si>
  <si>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</si>
  <si>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</si>
  <si>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</si>
  <si>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</si>
  <si>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</si>
  <si>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</si>
  <si>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</si>
  <si>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</si>
  <si>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</si>
  <si>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</si>
  <si>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</si>
  <si>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</si>
  <si>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</si>
  <si>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</si>
  <si>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</si>
  <si>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</si>
  <si>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</si>
  <si>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</si>
  <si>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</si>
  <si>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</si>
  <si>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</si>
  <si>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</si>
  <si>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</si>
  <si>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</si>
  <si>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</si>
  <si>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</si>
  <si>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</si>
  <si>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</si>
  <si>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</si>
  <si>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</si>
  <si>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</si>
  <si>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</si>
  <si>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</si>
  <si>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</si>
  <si>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</si>
  <si>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</si>
  <si>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</si>
  <si>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</si>
  <si>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</si>
  <si>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</si>
  <si>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</si>
  <si>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</si>
  <si>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</si>
  <si>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</si>
  <si>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</si>
  <si>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</si>
  <si>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</si>
  <si>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</si>
  <si>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</si>
  <si>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</si>
  <si>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</si>
  <si>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</si>
  <si>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</si>
  <si>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</si>
  <si>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</si>
  <si>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</si>
  <si>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</si>
  <si>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</si>
  <si>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</si>
  <si>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</si>
  <si>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</si>
  <si>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</si>
  <si>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</si>
  <si>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</si>
  <si>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</si>
  <si>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</si>
  <si>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</si>
  <si>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</si>
  <si>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</si>
  <si>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</si>
  <si>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</si>
  <si>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</si>
  <si>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</si>
  <si>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</si>
  <si>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</si>
  <si>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</si>
  <si>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</si>
  <si>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</si>
  <si>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</si>
  <si>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</si>
  <si>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</si>
  <si>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</si>
  <si>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</si>
  <si>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</si>
  <si>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</si>
  <si>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</si>
  <si>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</si>
  <si>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</si>
  <si>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</si>
  <si>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</si>
  <si>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</si>
  <si>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</si>
  <si>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</si>
  <si>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</si>
  <si>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</si>
  <si>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</si>
  <si>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</si>
  <si>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</si>
  <si>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</si>
  <si>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</si>
  <si>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</si>
  <si>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</si>
  <si>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</si>
  <si>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</si>
  <si>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</si>
  <si>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</si>
  <si>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</si>
  <si>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</si>
  <si>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</si>
  <si>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</si>
  <si>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</si>
  <si>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</si>
  <si>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</si>
  <si>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</si>
  <si>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</si>
  <si>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</si>
  <si>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</si>
  <si>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</si>
  <si>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</si>
  <si>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</si>
  <si>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</si>
  <si>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</si>
  <si>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</si>
  <si>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</si>
  <si>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</si>
  <si>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</si>
  <si>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</si>
  <si>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</si>
  <si>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</si>
  <si>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</si>
  <si>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</si>
  <si>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</si>
  <si>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</si>
  <si>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</si>
  <si>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</si>
  <si>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</si>
  <si>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</si>
  <si>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</si>
  <si>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</si>
  <si>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</si>
  <si>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</si>
  <si>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</si>
  <si>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</si>
  <si>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</si>
  <si>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</si>
  <si>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</si>
  <si>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</si>
  <si>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</si>
  <si>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</si>
  <si>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</si>
  <si>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</si>
  <si>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</si>
  <si>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</si>
  <si>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</si>
  <si>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</si>
  <si>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</si>
  <si>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</si>
  <si>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</si>
  <si>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</si>
  <si>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</si>
  <si>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</si>
  <si>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</si>
  <si>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</si>
  <si>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</si>
  <si>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</si>
  <si>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</si>
  <si>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</si>
  <si>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</si>
  <si>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</si>
  <si>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</si>
  <si>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</si>
  <si>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</si>
  <si>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</si>
  <si>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</si>
  <si>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</si>
  <si>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</si>
  <si>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</si>
  <si>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</si>
  <si>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</si>
  <si>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</si>
  <si>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</si>
  <si>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</si>
  <si>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</si>
  <si>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</si>
  <si>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</si>
  <si>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</si>
  <si>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</si>
  <si>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</si>
  <si>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</si>
  <si>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</si>
  <si>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</si>
  <si>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</si>
  <si>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</si>
  <si>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</si>
  <si>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</si>
  <si>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</si>
  <si>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</si>
  <si>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</si>
  <si>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</si>
  <si>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</si>
  <si>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</si>
  <si>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</si>
  <si>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</si>
  <si>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</si>
  <si>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</si>
  <si>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</si>
  <si>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</si>
  <si>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</si>
  <si>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</si>
  <si>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</si>
  <si>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</si>
  <si>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</si>
  <si>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</si>
  <si>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</si>
  <si>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</si>
  <si>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</si>
  <si>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</si>
  <si>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</si>
  <si>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</si>
  <si>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</si>
  <si>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</si>
  <si>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</si>
  <si>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</si>
  <si>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</si>
  <si>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</si>
  <si>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</si>
  <si>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</si>
  <si>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</si>
  <si>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</si>
  <si>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</si>
  <si>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</si>
  <si>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</si>
  <si>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</si>
  <si>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</si>
  <si>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</si>
  <si>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</si>
  <si>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</si>
  <si>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</si>
  <si>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</si>
  <si>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</si>
  <si>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</si>
  <si>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</si>
  <si>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</si>
  <si>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</si>
  <si>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</si>
  <si>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</si>
  <si>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</si>
  <si>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</si>
  <si>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</si>
  <si>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</si>
  <si>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</si>
  <si>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</si>
  <si>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</si>
  <si>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</si>
  <si>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</si>
  <si>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</si>
  <si>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</si>
  <si>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</si>
  <si>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</si>
  <si>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</si>
  <si>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</si>
  <si>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</si>
  <si>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</si>
  <si>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</si>
  <si>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</si>
  <si>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</si>
  <si>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</si>
  <si>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</si>
  <si>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</si>
  <si>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</si>
  <si>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</si>
  <si>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</si>
  <si>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</si>
  <si>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</si>
  <si>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</si>
  <si>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</si>
  <si>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</si>
  <si>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</si>
  <si>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</si>
  <si>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</si>
  <si>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</si>
  <si>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</si>
  <si>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</si>
  <si>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</si>
  <si>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</si>
  <si>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</si>
  <si>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</si>
  <si>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</si>
  <si>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</si>
  <si>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</si>
  <si>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</si>
  <si>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</si>
  <si>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</si>
  <si>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</si>
  <si>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</si>
  <si>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</si>
  <si>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</si>
  <si>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</si>
  <si>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</si>
  <si>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</si>
  <si>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</si>
  <si>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</si>
  <si>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</si>
  <si>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</si>
  <si>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</si>
  <si>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</si>
  <si>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</si>
  <si>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</si>
  <si>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</si>
  <si>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</si>
  <si>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</si>
  <si>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</si>
  <si>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</si>
  <si>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</si>
  <si>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</si>
  <si>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</si>
  <si>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</si>
  <si>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</si>
  <si>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</si>
  <si>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</si>
  <si>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</si>
  <si>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</si>
  <si>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</si>
  <si>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</si>
  <si>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</si>
  <si>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</si>
  <si>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</si>
  <si>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</si>
  <si>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</si>
  <si>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</si>
  <si>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</si>
  <si>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</si>
  <si>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</si>
  <si>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</si>
  <si>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</si>
  <si>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</si>
  <si>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</si>
  <si>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</si>
  <si>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</si>
  <si>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</si>
  <si>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</si>
  <si>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</si>
  <si>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</si>
  <si>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</si>
  <si>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</si>
  <si>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</si>
  <si>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</si>
  <si>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</si>
  <si>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</si>
  <si>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</si>
  <si>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</si>
  <si>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</si>
  <si>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</si>
  <si>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</si>
  <si>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</si>
  <si>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</si>
  <si>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</si>
  <si>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</si>
  <si>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</si>
  <si>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</si>
  <si>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</si>
  <si>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</si>
  <si>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</si>
  <si>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</si>
  <si>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</si>
  <si>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</si>
  <si>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</si>
  <si>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</si>
  <si>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</si>
  <si>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</si>
  <si>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</si>
  <si>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</si>
  <si>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</si>
  <si>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</si>
  <si>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</si>
  <si>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</si>
  <si>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</si>
  <si>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</si>
  <si>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</si>
  <si>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</si>
  <si>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</si>
  <si>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</si>
  <si>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</si>
  <si>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</si>
  <si>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</si>
  <si>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</si>
  <si>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</si>
  <si>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</si>
  <si>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</si>
  <si>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</si>
  <si>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</si>
  <si>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</si>
  <si>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</si>
  <si>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</si>
  <si>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</si>
  <si>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</si>
  <si>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</si>
  <si>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</si>
  <si>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</si>
  <si>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</si>
  <si>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</si>
  <si>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</si>
  <si>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</si>
  <si>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</si>
  <si>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</si>
  <si>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</si>
  <si>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</si>
  <si>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</si>
  <si>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</si>
  <si>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</si>
  <si>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</si>
  <si>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</si>
  <si>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</si>
  <si>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</si>
  <si>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</si>
  <si>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</si>
  <si>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</si>
  <si>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</si>
  <si>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</si>
  <si>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</si>
  <si>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</si>
  <si>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</si>
  <si>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</si>
  <si>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</si>
  <si>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</si>
  <si>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</si>
  <si>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</si>
  <si>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</si>
  <si>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</si>
  <si>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</si>
  <si>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</si>
  <si>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</si>
  <si>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</si>
  <si>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</si>
  <si>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</si>
  <si>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</si>
  <si>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</si>
  <si>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</si>
  <si>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</si>
  <si>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</si>
  <si>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</si>
  <si>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</si>
  <si>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</si>
  <si>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</si>
  <si>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</si>
  <si>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</si>
  <si>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</si>
  <si>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</si>
  <si>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</si>
  <si>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</si>
  <si>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</si>
  <si>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</si>
  <si>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</si>
  <si>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</si>
  <si>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</si>
  <si>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</si>
  <si>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</si>
  <si>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</si>
  <si>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</si>
  <si>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</si>
  <si>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</si>
  <si>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</si>
  <si>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</si>
  <si>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</si>
  <si>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</si>
  <si>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</si>
  <si>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</si>
  <si>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</si>
  <si>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</si>
  <si>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</si>
  <si>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</si>
  <si>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</si>
  <si>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</si>
  <si>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</si>
  <si>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</si>
  <si>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</si>
  <si>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</si>
  <si>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</si>
  <si>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</si>
  <si>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</si>
  <si>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</si>
  <si>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</si>
  <si>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</si>
  <si>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</si>
  <si>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</si>
  <si>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</si>
  <si>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</si>
  <si>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</si>
  <si>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</si>
  <si>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</si>
  <si>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</si>
  <si>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</si>
  <si>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</si>
  <si>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</si>
  <si>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</si>
  <si>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</si>
  <si>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</si>
  <si>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</si>
  <si>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</si>
  <si>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</si>
  <si>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</si>
  <si>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</si>
  <si>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</si>
  <si>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</si>
  <si>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</si>
  <si>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</si>
  <si>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</si>
  <si>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</si>
  <si>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</si>
  <si>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</si>
  <si>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</si>
  <si>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</si>
  <si>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</si>
  <si>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</si>
  <si>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</si>
  <si>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</si>
  <si>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</si>
  <si>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</si>
  <si>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</si>
  <si>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</si>
  <si>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</si>
  <si>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</si>
  <si>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</si>
  <si>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</si>
  <si>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</si>
  <si>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</si>
  <si>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</si>
  <si>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</si>
  <si>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</si>
  <si>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</si>
  <si>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</si>
  <si>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</si>
  <si>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</si>
  <si>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</si>
  <si>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</si>
  <si>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</si>
  <si>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</si>
  <si>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</si>
  <si>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</si>
  <si>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</si>
  <si>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</si>
  <si>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</si>
  <si>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</si>
  <si>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</si>
  <si>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</si>
  <si>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</si>
  <si>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</si>
  <si>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</si>
  <si>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</si>
  <si>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</si>
  <si>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</si>
  <si>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</si>
  <si>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</si>
  <si>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</si>
  <si>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</si>
  <si>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</si>
  <si>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</si>
  <si>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</si>
  <si>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</si>
  <si>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</si>
  <si>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</si>
  <si>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</si>
  <si>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</si>
  <si>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</si>
  <si>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</si>
  <si>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</si>
  <si>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</si>
  <si>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</si>
  <si>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</si>
  <si>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</si>
  <si>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</si>
  <si>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</si>
  <si>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</si>
  <si>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</si>
  <si>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</si>
  <si>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</si>
  <si>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</si>
  <si>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</si>
  <si>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</si>
  <si>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</si>
  <si>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</si>
  <si>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</si>
  <si>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</si>
  <si>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</si>
  <si>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</si>
  <si>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</si>
  <si>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</si>
  <si>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</si>
  <si>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</si>
  <si>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</si>
  <si>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</si>
  <si>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</si>
  <si>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</si>
  <si>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</si>
  <si>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</si>
  <si>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</si>
  <si>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</si>
  <si>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</si>
  <si>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</si>
  <si>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</si>
  <si>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</si>
  <si>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</si>
  <si>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</si>
  <si>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</si>
  <si>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</si>
  <si>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</si>
  <si>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</si>
  <si>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</si>
  <si>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</si>
  <si>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</si>
  <si>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</si>
  <si>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</si>
  <si>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</si>
  <si>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</si>
  <si>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</si>
  <si>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</si>
  <si>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</si>
  <si>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</si>
  <si>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</si>
  <si>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</si>
  <si>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</si>
  <si>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</si>
  <si>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</si>
  <si>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</si>
  <si>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</si>
  <si>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</si>
  <si>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</si>
  <si>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</si>
  <si>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</si>
  <si>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</si>
  <si>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</si>
  <si>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</si>
  <si>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</si>
  <si>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</si>
  <si>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</si>
  <si>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</si>
  <si>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</si>
  <si>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</si>
  <si>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</si>
  <si>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</si>
  <si>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</si>
  <si>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</si>
  <si>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</si>
  <si>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</si>
  <si>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</si>
  <si>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</si>
  <si>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</si>
  <si>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</si>
  <si>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</si>
  <si>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</si>
  <si>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</si>
  <si>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</si>
  <si>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</si>
  <si>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</si>
  <si>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</si>
  <si>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</si>
  <si>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</si>
  <si>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</si>
  <si>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</si>
  <si>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</si>
  <si>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</si>
  <si>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</si>
  <si>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</si>
  <si>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</si>
  <si>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</si>
  <si>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</si>
  <si>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</si>
  <si>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</si>
  <si>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</si>
  <si>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</si>
  <si>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</si>
  <si>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</si>
  <si>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</si>
  <si>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</si>
  <si>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</si>
  <si>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</si>
  <si>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</si>
  <si>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</si>
  <si>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</si>
  <si>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</si>
  <si>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</si>
  <si>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</si>
  <si>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</si>
  <si>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</si>
  <si>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</si>
  <si>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</si>
  <si>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</si>
  <si>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</si>
  <si>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</si>
  <si>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</si>
  <si>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</si>
  <si>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</si>
  <si>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</si>
  <si>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</si>
  <si>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</si>
  <si>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</si>
  <si>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</si>
  <si>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</si>
  <si>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</si>
  <si>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</si>
  <si>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</si>
  <si>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</si>
  <si>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</si>
  <si>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</si>
  <si>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</si>
  <si>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</si>
  <si>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</si>
  <si>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</si>
  <si>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</si>
  <si>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</si>
  <si>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</si>
  <si>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</si>
  <si>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</si>
  <si>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</si>
  <si>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</si>
  <si>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</si>
  <si>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</si>
  <si>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</si>
  <si>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</si>
  <si>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</si>
  <si>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</si>
  <si>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</si>
  <si>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</si>
  <si>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</si>
  <si>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</si>
  <si>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</si>
  <si>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</si>
  <si>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</si>
  <si>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</si>
  <si>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</si>
  <si>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</si>
  <si>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</si>
  <si>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</si>
  <si>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</si>
  <si>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</si>
  <si>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</si>
  <si>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</si>
  <si>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</si>
  <si>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</si>
  <si>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</si>
  <si>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</si>
  <si>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</si>
  <si>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</si>
  <si>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</si>
  <si>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</si>
  <si>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</si>
  <si>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</si>
  <si>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</si>
  <si>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</si>
  <si>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</si>
  <si>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</si>
  <si>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</si>
  <si>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</si>
  <si>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</si>
  <si>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</si>
  <si>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</si>
  <si>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</si>
  <si>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</si>
  <si>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</si>
  <si>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</si>
  <si>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</si>
  <si>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</si>
  <si>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</si>
  <si>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</si>
  <si>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</si>
  <si>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</si>
  <si>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</si>
  <si>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</si>
  <si>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</si>
  <si>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</si>
  <si>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</si>
  <si>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</si>
  <si>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</si>
  <si>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</si>
  <si>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</si>
  <si>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</si>
  <si>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</si>
  <si>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</si>
  <si>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</si>
  <si>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</si>
  <si>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</si>
  <si>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</si>
  <si>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</si>
  <si>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</si>
  <si>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</si>
  <si>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</si>
  <si>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</si>
  <si>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</si>
  <si>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</si>
  <si>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</si>
  <si>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</si>
  <si>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</si>
  <si>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</si>
  <si>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</si>
  <si>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</si>
  <si>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</si>
  <si>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</si>
  <si>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</si>
  <si>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</si>
  <si>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</si>
  <si>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</si>
  <si>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</si>
  <si>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</si>
  <si>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</si>
  <si>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</si>
  <si>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</si>
  <si>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</si>
  <si>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</si>
  <si>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</si>
  <si>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</si>
  <si>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</si>
  <si>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</si>
  <si>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</si>
  <si>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</si>
  <si>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</si>
  <si>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</si>
  <si>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</si>
  <si>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</si>
  <si>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</si>
  <si>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</si>
  <si>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</si>
  <si>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</si>
  <si>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</si>
  <si>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</si>
  <si>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</si>
  <si>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</si>
  <si>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</si>
  <si>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</si>
  <si>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</si>
  <si>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</si>
  <si>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</si>
  <si>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</si>
  <si>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</si>
  <si>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</si>
  <si>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</si>
  <si>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</si>
  <si>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</si>
  <si>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</si>
  <si>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</si>
  <si>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</si>
  <si>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</si>
  <si>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</si>
  <si>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</si>
  <si>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</si>
  <si>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</si>
  <si>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</si>
  <si>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</si>
  <si>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</si>
  <si>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</si>
  <si>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</si>
  <si>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</si>
  <si>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</si>
  <si>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</si>
  <si>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</si>
  <si>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</si>
  <si>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</si>
  <si>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</si>
  <si>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</si>
  <si>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</si>
  <si>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</si>
  <si>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</si>
  <si>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</si>
  <si>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</si>
  <si>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</si>
  <si>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</si>
  <si>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</si>
  <si>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</si>
  <si>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</si>
  <si>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</si>
  <si>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</si>
  <si>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</si>
  <si>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</si>
  <si>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</si>
  <si>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</si>
  <si>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</si>
  <si>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</si>
  <si>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</si>
  <si>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</si>
  <si>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</si>
  <si>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</si>
  <si>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</si>
  <si>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</si>
  <si>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</si>
  <si>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</si>
  <si>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</si>
  <si>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</si>
  <si>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</si>
  <si>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</si>
  <si>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</si>
  <si>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</si>
  <si>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</si>
  <si>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</si>
  <si>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</si>
  <si>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</si>
  <si>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</si>
  <si>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</si>
  <si>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</si>
  <si>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</si>
  <si>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</si>
  <si>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</si>
  <si>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</si>
  <si>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</si>
  <si>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</si>
  <si>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</si>
  <si>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</si>
  <si>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</si>
  <si>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</si>
  <si>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</si>
  <si>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</si>
  <si>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</si>
  <si>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</si>
  <si>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</si>
  <si>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</si>
  <si>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</si>
  <si>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</si>
  <si>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</si>
  <si>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</si>
  <si>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</si>
  <si>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</si>
  <si>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</si>
  <si>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</si>
  <si>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</si>
  <si>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</si>
  <si>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</si>
  <si>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</si>
  <si>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</si>
  <si>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</si>
  <si>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</si>
  <si>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</si>
  <si>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</si>
  <si>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</si>
  <si>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</si>
  <si>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</si>
  <si>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</si>
  <si>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</si>
  <si>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</si>
  <si>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</si>
  <si>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</si>
  <si>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</si>
  <si>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</si>
  <si>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</si>
  <si>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</si>
  <si>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</si>
  <si>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</si>
  <si>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</si>
  <si>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</si>
  <si>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</si>
  <si>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</si>
  <si>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</si>
  <si>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</si>
  <si>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</si>
  <si>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</si>
  <si>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</si>
  <si>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</si>
  <si>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</si>
  <si>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</si>
  <si>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</si>
  <si>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</si>
  <si>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</si>
  <si>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</si>
  <si>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</si>
  <si>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</si>
  <si>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</si>
  <si>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</si>
  <si>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</si>
  <si>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</si>
  <si>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</si>
  <si>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</si>
  <si>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</si>
  <si>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</si>
  <si>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</si>
  <si>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</si>
  <si>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</si>
  <si>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</si>
  <si>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</si>
  <si>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</si>
  <si>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</si>
  <si>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</si>
  <si>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</si>
  <si>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</si>
  <si>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</si>
  <si>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</si>
  <si>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</si>
  <si>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</si>
  <si>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</si>
  <si>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</si>
  <si>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</si>
  <si>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</si>
  <si>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</si>
  <si>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</si>
  <si>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</si>
  <si>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</si>
  <si>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</si>
  <si>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</si>
  <si>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</si>
  <si>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</si>
  <si>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</si>
  <si>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</si>
  <si>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</si>
  <si>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</si>
  <si>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</si>
  <si>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</si>
  <si>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</si>
  <si>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</si>
  <si>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</si>
  <si>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</si>
  <si>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</si>
  <si>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</si>
  <si>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</si>
  <si>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</si>
  <si>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</si>
  <si>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</si>
  <si>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</si>
  <si>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</si>
  <si>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</si>
  <si>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</si>
  <si>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</si>
  <si>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</si>
  <si>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</si>
  <si>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</si>
  <si>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</si>
  <si>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</si>
  <si>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</si>
  <si>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</si>
  <si>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</si>
  <si>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</si>
  <si>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</si>
  <si>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</si>
  <si>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</si>
  <si>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</si>
  <si>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</si>
  <si>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</si>
  <si>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</si>
  <si>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</si>
  <si>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</si>
  <si>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</si>
  <si>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</si>
  <si>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</si>
  <si>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</si>
  <si>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</si>
  <si>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</si>
  <si>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</si>
  <si>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</si>
  <si>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</si>
  <si>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</si>
  <si>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</si>
  <si>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</si>
  <si>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</si>
  <si>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</si>
  <si>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</si>
  <si>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</si>
  <si>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</si>
  <si>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</si>
  <si>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</si>
  <si>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</si>
  <si>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</si>
  <si>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</si>
  <si>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</si>
  <si>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</si>
  <si>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</si>
  <si>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</si>
  <si>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</si>
  <si>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</si>
  <si>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</si>
  <si>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</si>
  <si>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</si>
  <si>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</si>
  <si>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</si>
  <si>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</si>
  <si>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</si>
  <si>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</si>
  <si>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</si>
  <si>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</si>
  <si>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</si>
  <si>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</si>
  <si>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</si>
  <si>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</si>
  <si>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</si>
  <si>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</si>
  <si>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</si>
  <si>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</si>
  <si>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</si>
  <si>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</si>
  <si>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</si>
  <si>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</si>
  <si>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</si>
  <si>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</si>
  <si>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</si>
  <si>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</si>
  <si>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</si>
  <si>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</si>
  <si>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</si>
  <si>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</si>
  <si>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</si>
  <si>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</si>
  <si>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</si>
  <si>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</si>
  <si>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</si>
  <si>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</si>
  <si>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</si>
  <si>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</si>
  <si>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</si>
  <si>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</si>
  <si>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</si>
  <si>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</si>
  <si>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</si>
  <si>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</si>
  <si>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</si>
  <si>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</si>
  <si>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</si>
  <si>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</si>
  <si>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</si>
  <si>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</si>
  <si>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</si>
  <si>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</si>
  <si>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</si>
  <si>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</si>
  <si>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</si>
  <si>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</si>
  <si>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</si>
  <si>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</si>
  <si>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</si>
  <si>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</si>
  <si>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</si>
  <si>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</si>
  <si>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</si>
  <si>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</si>
  <si>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</si>
  <si>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</si>
  <si>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</si>
  <si>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</si>
  <si>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</si>
  <si>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</si>
  <si>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</si>
  <si>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</si>
  <si>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</si>
  <si>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</si>
  <si>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</si>
  <si>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</si>
  <si>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</si>
  <si>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</si>
  <si>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</si>
  <si>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</si>
  <si>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</si>
  <si>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</si>
  <si>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</si>
  <si>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</si>
  <si>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</si>
  <si>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</si>
  <si>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</si>
  <si>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</si>
  <si>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</si>
  <si>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</si>
  <si>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</si>
  <si>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</si>
  <si>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</si>
  <si>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</si>
  <si>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</si>
  <si>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</si>
  <si>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</si>
  <si>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</si>
  <si>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</si>
  <si>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</si>
  <si>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</si>
  <si>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</si>
  <si>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</si>
  <si>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</si>
  <si>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</si>
  <si>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</si>
  <si>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</si>
  <si>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</si>
  <si>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</si>
  <si>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</si>
  <si>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</si>
  <si>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</si>
  <si>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</si>
  <si>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</si>
  <si>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</si>
  <si>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</si>
  <si>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</si>
  <si>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</si>
  <si>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</si>
  <si>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</si>
  <si>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</si>
  <si>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</si>
  <si>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</si>
  <si>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</si>
  <si>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</si>
  <si>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</si>
  <si>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</si>
  <si>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</si>
  <si>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</si>
  <si>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</si>
  <si>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</si>
  <si>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</si>
  <si>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</si>
  <si>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</si>
  <si>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</si>
  <si>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</si>
  <si>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</si>
  <si>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</si>
  <si>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</si>
  <si>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</si>
  <si>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</si>
  <si>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</si>
  <si>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</si>
  <si>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</si>
  <si>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</si>
  <si>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</si>
  <si>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</si>
  <si>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</si>
  <si>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</si>
  <si>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</si>
  <si>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</si>
  <si>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</si>
  <si>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</si>
  <si>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</si>
  <si>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</si>
  <si>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</si>
  <si>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</si>
  <si>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</si>
  <si>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</si>
  <si>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</si>
  <si>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</si>
  <si>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</si>
  <si>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</si>
  <si>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</si>
  <si>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</si>
  <si>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</si>
  <si>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</si>
  <si>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</si>
  <si>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</si>
  <si>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</si>
  <si>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</si>
  <si>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</si>
  <si>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</si>
  <si>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</si>
  <si>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</si>
  <si>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</si>
  <si>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</si>
  <si>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</si>
  <si>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</si>
  <si>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</si>
  <si>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</si>
  <si>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</si>
  <si>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</si>
  <si>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</si>
  <si>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</si>
  <si>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</si>
  <si>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</si>
  <si>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</si>
  <si>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</si>
  <si>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</si>
  <si>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</si>
  <si>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</si>
  <si>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</si>
  <si>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</si>
  <si>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</si>
  <si>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</si>
  <si>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</si>
  <si>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</si>
  <si>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</si>
  <si>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</si>
  <si>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</si>
  <si>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</si>
  <si>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</si>
  <si>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</si>
  <si>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</si>
  <si>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</si>
  <si>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</si>
  <si>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</si>
  <si>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</si>
  <si>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</si>
  <si>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</si>
  <si>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</si>
  <si>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</si>
  <si>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</si>
  <si>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</si>
  <si>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</si>
  <si>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</si>
  <si>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</si>
  <si>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</si>
  <si>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</si>
  <si>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</si>
  <si>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</si>
  <si>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</si>
  <si>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</si>
  <si>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</si>
  <si>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</si>
  <si>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</si>
  <si>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</si>
  <si>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</si>
  <si>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</si>
  <si>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</si>
  <si>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</si>
  <si>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</si>
  <si>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</si>
  <si>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</si>
  <si>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</si>
  <si>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</si>
  <si>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</si>
  <si>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</si>
  <si>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</si>
  <si>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</si>
  <si>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</si>
  <si>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</si>
  <si>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</si>
  <si>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</si>
  <si>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</si>
  <si>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</si>
  <si>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</si>
  <si>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</si>
  <si>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</si>
  <si>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</si>
  <si>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</si>
  <si>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</si>
  <si>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</si>
  <si>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</si>
  <si>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</si>
  <si>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</si>
  <si>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</si>
  <si>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</si>
  <si>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</si>
  <si>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</si>
  <si>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</si>
  <si>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</si>
  <si>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</si>
  <si>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</si>
  <si>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</si>
  <si>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</si>
  <si>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</si>
  <si>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</si>
  <si>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</si>
  <si>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</si>
  <si>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</si>
  <si>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</si>
  <si>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</si>
  <si>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</si>
  <si>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</si>
  <si>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</si>
  <si>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</si>
  <si>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</si>
  <si>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</si>
  <si>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</si>
  <si>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</si>
  <si>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</si>
  <si>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</si>
  <si>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</si>
  <si>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</si>
  <si>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</si>
  <si>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</si>
  <si>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</si>
  <si>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</si>
  <si>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</si>
  <si>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</si>
  <si>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</si>
  <si>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</si>
  <si>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</si>
  <si>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</si>
  <si>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</si>
  <si>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</si>
  <si>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</si>
  <si>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</si>
  <si>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</si>
  <si>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</si>
  <si>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</si>
  <si>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</si>
  <si>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</si>
  <si>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</si>
  <si>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</si>
  <si>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</si>
  <si>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</si>
  <si>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</si>
  <si>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</si>
  <si>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</si>
  <si>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</si>
  <si>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</si>
  <si>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</si>
  <si>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</si>
  <si>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</si>
  <si>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</si>
  <si>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</si>
  <si>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</si>
  <si>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</si>
  <si>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</si>
  <si>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</si>
  <si>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</si>
  <si>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</si>
  <si>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</si>
  <si>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</si>
  <si>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</si>
  <si>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</si>
  <si>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</si>
  <si>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</si>
  <si>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</si>
  <si>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</si>
  <si>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</si>
  <si>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</si>
  <si>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</si>
  <si>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</si>
  <si>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</si>
  <si>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</si>
  <si>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</si>
  <si>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</si>
  <si>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</si>
  <si>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</si>
  <si>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</si>
  <si>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</si>
  <si>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</si>
  <si>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</si>
  <si>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</si>
  <si>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</si>
  <si>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</si>
  <si>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</si>
  <si>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</si>
  <si>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</si>
  <si>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</si>
  <si>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</si>
  <si>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</si>
  <si>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</si>
  <si>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</si>
  <si>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</si>
  <si>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</si>
  <si>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</si>
  <si>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</si>
  <si>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</si>
  <si>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</si>
  <si>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</si>
  <si>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</si>
  <si>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</si>
  <si>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</si>
  <si>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</si>
  <si>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</si>
  <si>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</si>
  <si>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</si>
  <si>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</si>
  <si>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</si>
  <si>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</si>
  <si>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</si>
  <si>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</si>
  <si>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</si>
  <si>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</si>
  <si>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</si>
  <si>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</si>
  <si>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</si>
  <si>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</si>
  <si>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</si>
  <si>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</si>
  <si>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</si>
  <si>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</si>
  <si>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</si>
  <si>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</si>
  <si>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</si>
  <si>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</si>
  <si>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</si>
  <si>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</si>
  <si>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</si>
  <si>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</si>
  <si>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</si>
  <si>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</si>
  <si>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</si>
  <si>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</si>
  <si>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</si>
  <si>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</si>
  <si>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</si>
  <si>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</si>
  <si>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</si>
  <si>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</si>
  <si>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</si>
  <si>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</si>
  <si>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</si>
  <si>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</si>
  <si>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</si>
  <si>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</si>
  <si>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</si>
  <si>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</si>
  <si>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</si>
  <si>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</si>
  <si>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</si>
  <si>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</si>
  <si>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</si>
  <si>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</si>
  <si>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</si>
  <si>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</si>
  <si>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</si>
  <si>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</si>
  <si>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</si>
  <si>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</si>
  <si>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</si>
  <si>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</si>
  <si>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</si>
  <si>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</si>
  <si>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</si>
  <si>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</si>
  <si>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</si>
  <si>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</si>
  <si>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</si>
  <si>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</si>
  <si>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</si>
  <si>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</si>
  <si>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</si>
  <si>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</si>
  <si>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</si>
  <si>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</si>
  <si>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</si>
  <si>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</si>
  <si>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</si>
  <si>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</si>
  <si>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</si>
  <si>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</si>
  <si>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</si>
  <si>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</si>
  <si>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</si>
  <si>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</si>
  <si>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</si>
  <si>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</si>
  <si>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</si>
  <si>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</si>
  <si>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</si>
  <si>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</si>
  <si>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</si>
  <si>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</si>
  <si>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</si>
  <si>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</si>
  <si>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</si>
  <si>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</si>
  <si>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</si>
  <si>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</si>
  <si>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</si>
  <si>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</si>
  <si>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</si>
  <si>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</si>
  <si>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</si>
  <si>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</si>
  <si>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</si>
  <si>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</si>
  <si>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</si>
  <si>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</si>
  <si>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</si>
  <si>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</si>
  <si>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</si>
  <si>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</si>
  <si>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</si>
  <si>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</si>
  <si>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</si>
  <si>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</si>
  <si>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</si>
  <si>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</si>
  <si>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</si>
  <si>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</si>
  <si>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</si>
  <si>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</si>
  <si>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</si>
  <si>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</si>
  <si>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</si>
  <si>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</si>
  <si>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</si>
  <si>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</si>
  <si>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</si>
  <si>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</si>
  <si>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</si>
  <si>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</si>
  <si>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</si>
  <si>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</si>
  <si>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</si>
  <si>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</si>
  <si>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</si>
  <si>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</si>
  <si>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</si>
  <si>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</si>
  <si>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</si>
  <si>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</si>
  <si>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</si>
  <si>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</si>
  <si>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</si>
  <si>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</si>
  <si>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</si>
  <si>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</si>
  <si>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</si>
  <si>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</si>
  <si>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</si>
  <si>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</si>
  <si>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</si>
  <si>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</si>
  <si>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</si>
  <si>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</si>
  <si>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</si>
  <si>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</si>
  <si>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</si>
  <si>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</si>
  <si>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</si>
  <si>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</si>
  <si>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</si>
  <si>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</si>
  <si>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</si>
  <si>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</si>
  <si>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</si>
  <si>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</si>
  <si>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</si>
  <si>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</si>
  <si>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</si>
  <si>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</si>
  <si>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</si>
  <si>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</si>
  <si>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</si>
  <si>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</si>
  <si>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</si>
  <si>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</si>
  <si>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</si>
  <si>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</si>
  <si>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</si>
  <si>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</si>
  <si>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</si>
  <si>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</si>
  <si>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</si>
  <si>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</si>
  <si>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</si>
  <si>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</si>
  <si>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</si>
  <si>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</si>
  <si>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</si>
  <si>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</si>
  <si>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</si>
  <si>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</si>
  <si>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</si>
  <si>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</si>
  <si>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</si>
  <si>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</si>
  <si>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</si>
  <si>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</si>
  <si>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</si>
  <si>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</si>
  <si>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</si>
  <si>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</si>
  <si>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</si>
  <si>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</si>
  <si>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</si>
  <si>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</si>
  <si>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</si>
  <si>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</si>
  <si>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</si>
  <si>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</si>
  <si>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</si>
  <si>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</si>
  <si>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</si>
  <si>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</si>
  <si>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</si>
  <si>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</si>
  <si>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</si>
  <si>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</si>
  <si>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</si>
  <si>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</si>
  <si>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</si>
  <si>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</si>
  <si>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</si>
  <si>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</si>
  <si>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</si>
  <si>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</si>
  <si>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</si>
  <si>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</si>
  <si>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</si>
  <si>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</si>
  <si>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</si>
  <si>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</si>
  <si>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</si>
  <si>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</si>
  <si>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</si>
  <si>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</si>
  <si>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</si>
  <si>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</si>
  <si>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</si>
  <si>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</si>
  <si>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</si>
  <si>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</si>
  <si>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</si>
  <si>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</si>
  <si>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</si>
  <si>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</si>
  <si>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</si>
  <si>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</si>
  <si>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</si>
  <si>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</si>
  <si>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</si>
  <si>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</si>
  <si>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</si>
  <si>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</si>
  <si>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</si>
  <si>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</si>
  <si>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</si>
  <si>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</si>
  <si>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</si>
  <si>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</si>
  <si>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</si>
  <si>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</si>
  <si>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</si>
  <si>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</si>
  <si>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</si>
  <si>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</si>
  <si>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</si>
  <si>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</si>
  <si>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</si>
  <si>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</si>
  <si>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</si>
  <si>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</si>
  <si>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</si>
  <si>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</si>
  <si>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</si>
  <si>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</si>
  <si>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</si>
  <si>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</si>
  <si>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</si>
  <si>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</si>
  <si>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</si>
  <si>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</si>
  <si>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</si>
  <si>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</si>
  <si>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</si>
  <si>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</si>
  <si>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</si>
  <si>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</si>
  <si>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</si>
  <si>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</si>
  <si>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</si>
  <si>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</si>
  <si>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</si>
  <si>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</si>
  <si>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</si>
  <si>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</si>
  <si>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</si>
  <si>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</si>
  <si>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</si>
  <si>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</si>
  <si>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</si>
  <si>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</si>
  <si>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</si>
  <si>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</si>
  <si>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</si>
  <si>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</si>
  <si>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</si>
  <si>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</si>
  <si>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</si>
  <si>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</si>
  <si>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</si>
  <si>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</si>
  <si>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</si>
  <si>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</si>
  <si>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</si>
  <si>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</si>
  <si>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</si>
  <si>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</si>
  <si>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</si>
  <si>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</si>
  <si>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</si>
  <si>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</si>
  <si>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</si>
  <si>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</si>
  <si>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</si>
  <si>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</si>
  <si>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</si>
  <si>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</si>
  <si>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</si>
  <si>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</si>
  <si>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</si>
  <si>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</si>
  <si>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</si>
  <si>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</si>
  <si>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</si>
  <si>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</si>
  <si>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</si>
  <si>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</si>
  <si>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</si>
  <si>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</si>
  <si>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</si>
  <si>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</si>
  <si>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</si>
  <si>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</si>
  <si>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</si>
  <si>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</si>
  <si>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</si>
  <si>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</si>
  <si>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</si>
  <si>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</si>
  <si>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</si>
  <si>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</si>
  <si>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</si>
  <si>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</si>
  <si>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</si>
  <si>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</si>
  <si>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</si>
  <si>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</si>
  <si>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</si>
  <si>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</si>
  <si>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</si>
  <si>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</si>
  <si>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</si>
  <si>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</si>
  <si>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</si>
  <si>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</si>
  <si>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</si>
  <si>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</si>
  <si>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</si>
  <si>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</si>
  <si>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</si>
  <si>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</si>
  <si>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</si>
  <si>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</si>
  <si>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</si>
  <si>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</si>
  <si>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</si>
  <si>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</si>
  <si>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</si>
  <si>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</si>
  <si>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</si>
  <si>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</si>
  <si>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</si>
  <si>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</si>
  <si>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</si>
  <si>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</si>
  <si>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</si>
  <si>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</si>
  <si>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</si>
  <si>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</si>
  <si>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</si>
  <si>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</si>
  <si>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</si>
  <si>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</si>
  <si>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</si>
  <si>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</si>
  <si>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</si>
  <si>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</si>
  <si>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</si>
  <si>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</si>
  <si>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</si>
  <si>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</si>
  <si>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</si>
  <si>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</si>
  <si>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</si>
  <si>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</si>
  <si>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</si>
  <si>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</si>
  <si>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</si>
  <si>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</si>
  <si>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</si>
  <si>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</si>
  <si>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</si>
  <si>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</si>
  <si>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</si>
  <si>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</si>
  <si>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</si>
  <si>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</si>
  <si>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</si>
  <si>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</si>
  <si>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</si>
  <si>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</si>
  <si>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</si>
  <si>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</si>
  <si>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</si>
  <si>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</si>
  <si>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</si>
  <si>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</si>
  <si>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</si>
  <si>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</si>
  <si>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</si>
  <si>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</si>
  <si>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</si>
  <si>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</si>
  <si>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</si>
  <si>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</si>
  <si>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</si>
  <si>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</si>
  <si>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</si>
  <si>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</si>
  <si>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</si>
  <si>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</si>
  <si>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</si>
  <si>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</si>
  <si>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</si>
  <si>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</si>
  <si>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</si>
  <si>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</si>
  <si>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</si>
  <si>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</si>
  <si>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</si>
  <si>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</si>
  <si>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</si>
  <si>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</si>
  <si>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</si>
  <si>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</si>
  <si>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</si>
  <si>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</si>
  <si>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</si>
  <si>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</si>
  <si>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</si>
  <si>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</si>
  <si>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</si>
  <si>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</si>
  <si>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</si>
  <si>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</si>
  <si>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</si>
  <si>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</si>
  <si>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</si>
  <si>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</si>
  <si>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</si>
  <si>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</si>
  <si>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</si>
  <si>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</si>
  <si>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</si>
  <si>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</si>
  <si>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</si>
  <si>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</si>
  <si>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</si>
  <si>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</si>
  <si>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</si>
  <si>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</si>
  <si>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</si>
  <si>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</si>
  <si>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</si>
  <si>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</si>
  <si>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</si>
  <si>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</si>
  <si>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</si>
  <si>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</si>
  <si>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</si>
  <si>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</si>
  <si>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</si>
  <si>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</si>
  <si>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</si>
  <si>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</si>
  <si>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</si>
  <si>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</si>
  <si>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</si>
  <si>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</si>
  <si>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</si>
  <si>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</si>
  <si>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</si>
  <si>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</si>
  <si>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</si>
  <si>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</si>
  <si>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</si>
  <si>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</si>
  <si>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</si>
  <si>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</si>
  <si>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</si>
  <si>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</si>
  <si>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</si>
  <si>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</si>
  <si>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</si>
  <si>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</si>
  <si>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</si>
  <si>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</si>
  <si>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</si>
  <si>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</si>
  <si>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</si>
  <si>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</si>
  <si>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</si>
  <si>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</si>
  <si>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</si>
  <si>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</si>
  <si>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</si>
  <si>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</si>
  <si>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</si>
  <si>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</si>
  <si>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</si>
  <si>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</si>
  <si>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</si>
  <si>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</si>
  <si>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</si>
  <si>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</si>
  <si>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</si>
  <si>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</si>
  <si>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</si>
  <si>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</si>
  <si>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</si>
  <si>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</si>
  <si>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</si>
  <si>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</si>
  <si>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</si>
  <si>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</si>
  <si>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</si>
  <si>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</si>
  <si>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</si>
  <si>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</si>
  <si>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</si>
  <si>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</si>
  <si>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</si>
  <si>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</si>
  <si>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</si>
  <si>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</si>
  <si>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</si>
  <si>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</si>
  <si>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</si>
  <si>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</si>
  <si>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</si>
  <si>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</si>
  <si>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</si>
  <si>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</si>
  <si>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</si>
  <si>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</si>
  <si>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</si>
  <si>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</si>
  <si>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</si>
  <si>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</si>
  <si>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</si>
  <si>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</si>
  <si>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</si>
  <si>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</si>
  <si>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</si>
  <si>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</si>
  <si>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</si>
  <si>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</si>
  <si>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</si>
  <si>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</si>
  <si>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</si>
  <si>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</si>
  <si>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</si>
  <si>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</si>
  <si>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</si>
  <si>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</si>
  <si>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</si>
  <si>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</si>
  <si>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</si>
  <si>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</si>
  <si>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</si>
  <si>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</si>
  <si>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</si>
  <si>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</si>
  <si>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</si>
  <si>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</si>
  <si>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</si>
  <si>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</si>
  <si>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</si>
  <si>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</si>
  <si>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</si>
  <si>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</si>
  <si>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</si>
  <si>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</si>
  <si>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</si>
  <si>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</si>
  <si>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</si>
  <si>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</si>
  <si>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</si>
  <si>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</si>
  <si>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</si>
  <si>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</si>
  <si>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</si>
  <si>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</si>
  <si>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</si>
  <si>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</si>
  <si>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</si>
  <si>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</si>
  <si>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</si>
  <si>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</si>
  <si>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</si>
  <si>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</si>
  <si>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</si>
  <si>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</si>
  <si>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</si>
  <si>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</si>
  <si>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</si>
  <si>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</si>
  <si>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</si>
  <si>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</si>
  <si>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</si>
  <si>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</si>
  <si>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</si>
  <si>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</si>
  <si>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</si>
  <si>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</si>
  <si>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</si>
  <si>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</si>
  <si>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</si>
  <si>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</si>
  <si>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</si>
  <si>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</si>
  <si>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</si>
  <si>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</si>
  <si>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</si>
  <si>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</si>
  <si>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</si>
  <si>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</si>
  <si>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</si>
  <si>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</si>
  <si>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</si>
  <si>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</si>
  <si>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</si>
  <si>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</si>
  <si>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</si>
  <si>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</si>
  <si>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</si>
  <si>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</si>
  <si>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</si>
  <si>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</si>
  <si>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</si>
  <si>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</si>
  <si>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</si>
  <si>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</si>
  <si>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</si>
  <si>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</si>
  <si>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</si>
  <si>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</si>
  <si>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</si>
  <si>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</si>
  <si>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</si>
  <si>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</si>
  <si>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</si>
  <si>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</si>
  <si>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</si>
  <si>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</si>
  <si>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</si>
  <si>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</si>
  <si>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</si>
  <si>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</si>
  <si>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</si>
  <si>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</si>
  <si>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</si>
  <si>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</si>
  <si>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</si>
  <si>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</si>
  <si>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</si>
  <si>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</si>
  <si>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</si>
  <si>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</si>
  <si>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</si>
  <si>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</si>
  <si>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</si>
  <si>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</si>
  <si>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</si>
  <si>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</si>
  <si>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</si>
  <si>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</si>
  <si>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</si>
  <si>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</si>
  <si>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</si>
  <si>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</si>
  <si>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</si>
  <si>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</si>
  <si>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</si>
  <si>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</si>
  <si>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</si>
  <si>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</si>
  <si>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</si>
  <si>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</si>
  <si>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</si>
  <si>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</si>
  <si>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</si>
  <si>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</si>
  <si>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</si>
  <si>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</si>
  <si>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</si>
  <si>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</si>
  <si>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</si>
  <si>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</si>
  <si>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</si>
  <si>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</si>
  <si>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</si>
  <si>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</si>
  <si>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</si>
  <si>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</si>
  <si>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</si>
  <si>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</si>
  <si>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</si>
  <si>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</si>
  <si>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</si>
  <si>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</si>
  <si>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</si>
  <si>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</si>
  <si>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</si>
  <si>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</si>
  <si>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</si>
  <si>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</si>
  <si>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</si>
  <si>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</si>
  <si>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</si>
  <si>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</si>
  <si>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</si>
  <si>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</si>
  <si>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</si>
  <si>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</si>
  <si>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</si>
  <si>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</si>
  <si>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</si>
  <si>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</si>
  <si>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</si>
  <si>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</si>
  <si>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</si>
  <si>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</si>
  <si>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</si>
  <si>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</si>
  <si>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</si>
  <si>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</si>
  <si>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</si>
  <si>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</si>
  <si>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</si>
  <si>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</si>
  <si>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</si>
  <si>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</si>
  <si>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</si>
  <si>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</si>
  <si>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</si>
  <si>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</si>
  <si>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</si>
  <si>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</si>
  <si>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</si>
  <si>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</si>
  <si>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</si>
  <si>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</si>
  <si>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</si>
  <si>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</si>
  <si>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</si>
  <si>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</si>
  <si>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</si>
  <si>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</si>
  <si>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</si>
  <si>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</si>
  <si>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</si>
  <si>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</si>
  <si>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</si>
  <si>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</si>
  <si>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</si>
  <si>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</si>
  <si>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</si>
  <si>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</si>
  <si>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</si>
  <si>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</si>
  <si>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</si>
  <si>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</si>
  <si>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</si>
  <si>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</si>
  <si>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</si>
  <si>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</si>
  <si>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</si>
  <si>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</si>
  <si>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</si>
  <si>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</si>
  <si>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</si>
  <si>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</si>
  <si>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</si>
  <si>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</si>
  <si>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</si>
  <si>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</si>
  <si>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</si>
  <si>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</si>
  <si>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</si>
  <si>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</si>
  <si>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</si>
  <si>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</si>
  <si>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</si>
  <si>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</si>
  <si>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</si>
  <si>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</si>
  <si>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</si>
  <si>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</si>
  <si>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</si>
  <si>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</si>
  <si>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</si>
  <si>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</si>
  <si>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</si>
  <si>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</si>
  <si>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</si>
  <si>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</si>
  <si>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</si>
  <si>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</si>
  <si>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</si>
  <si>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</si>
  <si>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</si>
  <si>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</si>
  <si>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</si>
  <si>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</si>
  <si>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</si>
  <si>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</si>
  <si>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</si>
  <si>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</si>
  <si>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</si>
  <si>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</si>
  <si>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</si>
  <si>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</si>
  <si>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</si>
  <si>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</si>
  <si>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</si>
  <si>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</si>
  <si>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</si>
  <si>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</si>
  <si>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</si>
  <si>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</si>
  <si>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</si>
  <si>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</si>
  <si>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</si>
  <si>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</si>
  <si>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</si>
  <si>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</si>
  <si>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</si>
  <si>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</si>
  <si>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</si>
  <si>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</si>
  <si>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</si>
  <si>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</si>
  <si>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</si>
  <si>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</si>
  <si>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</si>
  <si>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</si>
  <si>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</si>
  <si>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</si>
  <si>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</si>
  <si>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</si>
  <si>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</si>
  <si>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</si>
  <si>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</si>
  <si>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</si>
  <si>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</si>
  <si>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</si>
  <si>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</si>
  <si>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</si>
  <si>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</si>
  <si>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</si>
  <si>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</si>
  <si>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</si>
  <si>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</si>
  <si>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</si>
  <si>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</si>
  <si>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</si>
  <si>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</si>
  <si>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</si>
  <si>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</si>
  <si>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</si>
  <si>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</si>
  <si>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</si>
  <si>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</si>
  <si>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</si>
  <si>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</si>
  <si>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</si>
  <si>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</si>
  <si>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</si>
  <si>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</si>
  <si>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</si>
  <si>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</si>
  <si>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</si>
  <si>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</si>
  <si>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</si>
  <si>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</si>
  <si>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</si>
  <si>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</si>
  <si>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</si>
  <si>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</si>
  <si>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</si>
  <si>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</si>
  <si>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</si>
  <si>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</si>
  <si>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</si>
  <si>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</si>
  <si>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</si>
  <si>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</si>
  <si>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</si>
  <si>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</si>
  <si>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</si>
  <si>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</si>
  <si>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</si>
  <si>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</si>
  <si>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</si>
  <si>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</si>
  <si>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</si>
  <si>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</si>
  <si>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</si>
  <si>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</si>
  <si>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</si>
  <si>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</si>
  <si>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</si>
  <si>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</si>
  <si>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</si>
  <si>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</si>
  <si>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</si>
  <si>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</si>
  <si>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</si>
  <si>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</si>
  <si>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</si>
  <si>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</si>
  <si>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</si>
  <si>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</si>
  <si>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</si>
  <si>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</si>
  <si>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</si>
  <si>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</si>
  <si>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</si>
  <si>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</si>
  <si>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</si>
  <si>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</si>
  <si>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</si>
  <si>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</si>
  <si>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</si>
  <si>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</si>
  <si>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</si>
  <si>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</si>
  <si>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</si>
  <si>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</si>
  <si>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</si>
  <si>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</si>
  <si>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</si>
  <si>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</si>
  <si>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</si>
  <si>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</si>
  <si>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</si>
  <si>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</si>
  <si>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</si>
  <si>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</si>
  <si>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</si>
  <si>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</si>
  <si>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</si>
  <si>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</si>
  <si>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</si>
  <si>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</si>
  <si>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</si>
  <si>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</si>
  <si>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</si>
  <si>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</si>
  <si>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</si>
  <si>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</si>
  <si>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</si>
  <si>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</si>
  <si>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</si>
  <si>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</si>
  <si>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</si>
  <si>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</si>
  <si>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</si>
  <si>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</si>
  <si>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</si>
  <si>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</si>
  <si>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</si>
  <si>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</si>
  <si>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</si>
  <si>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</si>
  <si>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</si>
  <si>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</si>
  <si>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</si>
  <si>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</si>
  <si>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</si>
  <si>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</si>
  <si>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</si>
  <si>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</si>
  <si>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</si>
  <si>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</si>
  <si>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</si>
  <si>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</si>
  <si>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</si>
  <si>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</si>
  <si>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</si>
  <si>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</si>
  <si>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</si>
  <si>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</si>
  <si>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</si>
  <si>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</si>
  <si>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</si>
  <si>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</si>
  <si>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</si>
  <si>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</si>
  <si>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</si>
  <si>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</si>
  <si>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</si>
  <si>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</si>
  <si>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</si>
  <si>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</si>
  <si>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</si>
  <si>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</si>
  <si>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</si>
  <si>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</si>
  <si>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</si>
  <si>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</si>
  <si>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</si>
  <si>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</si>
  <si>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</si>
  <si>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</si>
  <si>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</si>
  <si>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</si>
  <si>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</si>
  <si>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</si>
  <si>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</si>
  <si>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</si>
  <si>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</si>
  <si>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</si>
  <si>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</si>
  <si>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</si>
  <si>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</si>
  <si>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</si>
  <si>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</si>
  <si>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</si>
  <si>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</si>
  <si>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</si>
  <si>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</si>
  <si>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</si>
  <si>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</si>
  <si>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</si>
  <si>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</si>
  <si>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</si>
  <si>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</si>
  <si>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</si>
  <si>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</si>
  <si>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</si>
  <si>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</si>
  <si>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</si>
  <si>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</si>
  <si>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</si>
  <si>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</si>
  <si>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</si>
  <si>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</si>
  <si>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</si>
  <si>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</si>
  <si>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</si>
  <si>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</si>
  <si>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</si>
  <si>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</si>
  <si>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</si>
  <si>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</si>
  <si>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</si>
  <si>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</si>
  <si>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</si>
  <si>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</si>
  <si>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</si>
  <si>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</si>
  <si>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</si>
  <si>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</si>
  <si>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</si>
  <si>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</si>
  <si>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</si>
  <si>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</si>
  <si>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</si>
  <si>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</si>
  <si>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</si>
  <si>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</si>
  <si>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</si>
  <si>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</si>
  <si>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</si>
  <si>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</si>
  <si>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</si>
  <si>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</si>
  <si>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</si>
  <si>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</si>
  <si>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</si>
  <si>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</si>
  <si>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</si>
  <si>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</si>
  <si>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</si>
  <si>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</si>
  <si>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</si>
  <si>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</si>
  <si>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</si>
  <si>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</si>
  <si>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</si>
  <si>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</si>
  <si>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</si>
  <si>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</si>
  <si>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</si>
  <si>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</si>
  <si>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</si>
  <si>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</si>
  <si>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</si>
  <si>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</si>
  <si>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</si>
  <si>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</si>
  <si>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</si>
  <si>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</si>
  <si>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</si>
  <si>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</si>
  <si>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</si>
  <si>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</si>
  <si>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</si>
  <si>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</si>
  <si>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</si>
  <si>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</si>
  <si>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</si>
  <si>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</si>
  <si>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</si>
  <si>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</si>
  <si>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</si>
  <si>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</si>
  <si>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</si>
  <si>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</si>
  <si>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</si>
  <si>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</si>
  <si>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</si>
  <si>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</si>
  <si>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</si>
  <si>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</si>
  <si>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</si>
  <si>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</si>
  <si>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</si>
  <si>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</si>
  <si>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</si>
  <si>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</si>
  <si>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</si>
  <si>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</si>
  <si>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</si>
  <si>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</si>
  <si>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</si>
  <si>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</si>
  <si>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</si>
  <si>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</si>
  <si>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</si>
  <si>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</si>
  <si>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</si>
  <si>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</si>
  <si>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</si>
  <si>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</si>
  <si>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</si>
  <si>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</si>
  <si>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</si>
  <si>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</si>
  <si>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</si>
  <si>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</si>
  <si>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</si>
  <si>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</si>
  <si>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</si>
  <si>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</si>
  <si>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</si>
  <si>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</si>
  <si>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</si>
  <si>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</si>
  <si>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</si>
  <si>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</si>
  <si>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</si>
  <si>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</si>
  <si>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</si>
  <si>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</si>
  <si>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</si>
  <si>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</si>
  <si>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</si>
  <si>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</si>
  <si>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</si>
  <si>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</si>
  <si>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</si>
  <si>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</si>
  <si>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</si>
  <si>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</si>
  <si>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</si>
  <si>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</si>
  <si>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</si>
  <si>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</si>
  <si>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</si>
  <si>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</si>
  <si>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</si>
  <si>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</si>
  <si>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</si>
  <si>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</si>
  <si>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</si>
  <si>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</si>
  <si>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</si>
  <si>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</si>
  <si>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</si>
  <si>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</si>
  <si>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</si>
  <si>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</si>
  <si>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</si>
  <si>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</si>
  <si>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</si>
  <si>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</si>
  <si>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</si>
  <si>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</si>
  <si>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</si>
  <si>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</si>
  <si>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</si>
  <si>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</si>
  <si>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</si>
  <si>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</si>
  <si>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</si>
  <si>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</si>
  <si>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</si>
  <si>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</si>
  <si>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</si>
  <si>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</si>
  <si>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</si>
  <si>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</si>
  <si>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</si>
  <si>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</si>
  <si>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</si>
  <si>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</si>
  <si>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</si>
  <si>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</si>
  <si>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</si>
  <si>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</si>
  <si>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</si>
  <si>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</si>
  <si>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</si>
  <si>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</si>
  <si>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</si>
  <si>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</si>
  <si>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</si>
  <si>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</si>
  <si>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</si>
  <si>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</si>
  <si>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</si>
  <si>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</si>
  <si>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</si>
  <si>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</si>
  <si>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</si>
  <si>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</si>
  <si>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</si>
  <si>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</si>
  <si>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</si>
  <si>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</si>
  <si>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</si>
  <si>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</si>
  <si>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</si>
  <si>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</si>
  <si>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</si>
  <si>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</si>
  <si>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</si>
  <si>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</si>
  <si>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</si>
  <si>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</si>
  <si>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</si>
  <si>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</si>
  <si>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</si>
  <si>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</si>
  <si>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</si>
  <si>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</si>
  <si>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</si>
  <si>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</si>
  <si>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</si>
  <si>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</si>
  <si>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</si>
  <si>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</si>
  <si>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</si>
  <si>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</si>
  <si>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</si>
  <si>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</si>
  <si>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</si>
  <si>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</si>
  <si>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</si>
  <si>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</si>
  <si>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</si>
  <si>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</si>
  <si>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</si>
  <si>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</si>
  <si>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</si>
  <si>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</si>
  <si>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</si>
  <si>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</si>
  <si>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</si>
  <si>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</si>
  <si>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</si>
  <si>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</si>
  <si>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</si>
  <si>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</si>
  <si>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</si>
  <si>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</si>
  <si>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</si>
  <si>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</si>
  <si>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</si>
  <si>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</si>
  <si>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</si>
  <si>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</si>
  <si>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</si>
  <si>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</si>
  <si>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</si>
  <si>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</si>
  <si>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</si>
  <si>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</si>
  <si>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</si>
  <si>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</si>
  <si>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</si>
  <si>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</si>
  <si>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</si>
  <si>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</si>
  <si>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</si>
  <si>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</si>
  <si>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</si>
  <si>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</si>
  <si>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</si>
  <si>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</si>
  <si>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</si>
  <si>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</si>
  <si>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</si>
  <si>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</si>
  <si>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</si>
  <si>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</si>
  <si>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</si>
  <si>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</si>
  <si>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</si>
  <si>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</si>
  <si>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</si>
  <si>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</si>
  <si>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</si>
  <si>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</si>
  <si>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</si>
  <si>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</si>
  <si>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</si>
  <si>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</si>
  <si>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</si>
  <si>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</si>
  <si>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</si>
  <si>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</si>
  <si>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</si>
  <si>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</si>
  <si>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</si>
  <si>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</si>
  <si>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</si>
  <si>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</si>
  <si>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</si>
  <si>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</si>
  <si>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</si>
  <si>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</si>
  <si>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</si>
  <si>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</si>
  <si>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</si>
  <si>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</si>
  <si>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</si>
  <si>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</si>
  <si>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</si>
  <si>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</si>
  <si>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</si>
  <si>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</si>
  <si>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</si>
  <si>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</si>
  <si>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</si>
  <si>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</si>
  <si>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</si>
  <si>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</si>
  <si>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</si>
  <si>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</si>
  <si>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</si>
  <si>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</si>
  <si>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</si>
  <si>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</si>
  <si>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</si>
  <si>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</si>
  <si>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</si>
  <si>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</si>
  <si>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</si>
  <si>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</si>
  <si>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</si>
  <si>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</si>
  <si>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</si>
  <si>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</si>
  <si>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</si>
  <si>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</si>
  <si>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</si>
  <si>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</si>
  <si>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</si>
  <si>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</si>
  <si>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</si>
  <si>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</si>
  <si>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</si>
  <si>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</si>
  <si>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</si>
  <si>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</si>
  <si>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</si>
  <si>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</si>
  <si>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</si>
  <si>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</si>
  <si>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</si>
  <si>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</si>
  <si>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</si>
  <si>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</si>
  <si>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</si>
  <si>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</si>
  <si>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</si>
  <si>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</si>
  <si>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</si>
  <si>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</si>
  <si>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</si>
  <si>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</si>
  <si>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</si>
  <si>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</si>
  <si>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</si>
  <si>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</si>
  <si>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</si>
  <si>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</si>
  <si>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</si>
  <si>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</si>
  <si>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</si>
  <si>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</si>
  <si>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</si>
  <si>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</si>
  <si>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</si>
  <si>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</si>
  <si>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</si>
  <si>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</si>
  <si>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</si>
  <si>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</si>
  <si>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</si>
  <si>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</si>
  <si>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</si>
  <si>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</si>
  <si>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</si>
  <si>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</si>
  <si>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</si>
  <si>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</si>
  <si>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</si>
  <si>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</si>
  <si>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</si>
  <si>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</si>
  <si>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</si>
  <si>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</si>
  <si>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</si>
  <si>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</si>
  <si>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</si>
  <si>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</si>
  <si>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</si>
  <si>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</si>
  <si>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</si>
  <si>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</si>
  <si>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</si>
  <si>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</si>
  <si>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</si>
  <si>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</si>
  <si>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</si>
  <si>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</si>
  <si>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</si>
  <si>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</si>
  <si>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</si>
  <si>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</si>
  <si>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</si>
  <si>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</si>
  <si>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</si>
  <si>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</si>
  <si>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</si>
  <si>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</si>
  <si>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</si>
  <si>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</si>
  <si>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</si>
  <si>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</si>
  <si>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</si>
  <si>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</si>
  <si>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</si>
  <si>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</si>
  <si>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</si>
  <si>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</si>
  <si>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</si>
  <si>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</si>
  <si>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</si>
  <si>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</si>
  <si>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</si>
  <si>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</si>
  <si>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</si>
  <si>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</si>
  <si>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</si>
  <si>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</si>
  <si>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</si>
  <si>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</si>
  <si>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</si>
  <si>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</si>
  <si>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</si>
  <si>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</si>
  <si>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</si>
  <si>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</si>
  <si>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</si>
  <si>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</si>
  <si>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</si>
  <si>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</si>
  <si>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</si>
  <si>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</si>
  <si>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</si>
  <si>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</si>
  <si>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</si>
  <si>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</si>
  <si>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</si>
  <si>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</si>
  <si>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</si>
  <si>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</si>
  <si>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</si>
  <si>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</si>
  <si>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</si>
  <si>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</si>
  <si>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</si>
  <si>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</si>
  <si>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</si>
  <si>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</si>
  <si>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</si>
  <si>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</si>
  <si>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</si>
  <si>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</si>
  <si>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</si>
  <si>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</si>
  <si>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</si>
  <si>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</si>
  <si>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</si>
  <si>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</si>
  <si>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</si>
  <si>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</si>
  <si>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</si>
  <si>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</si>
  <si>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</si>
  <si>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</si>
  <si>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</si>
  <si>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</si>
  <si>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</si>
  <si>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</si>
  <si>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</si>
  <si>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</si>
  <si>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</si>
  <si>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</si>
  <si>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</si>
  <si>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</si>
  <si>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</si>
  <si>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</si>
  <si>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</si>
  <si>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</si>
  <si>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</si>
  <si>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</si>
  <si>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</si>
  <si>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</si>
  <si>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</si>
  <si>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</si>
  <si>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</si>
  <si>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</si>
  <si>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</si>
  <si>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</si>
  <si>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</si>
  <si>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</si>
  <si>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</si>
  <si>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</si>
  <si>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</si>
  <si>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</si>
  <si>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</si>
  <si>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</si>
  <si>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</si>
  <si>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</si>
  <si>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</si>
  <si>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</si>
  <si>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</si>
  <si>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</si>
  <si>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</si>
  <si>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</si>
  <si>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</si>
  <si>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</si>
  <si>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</si>
  <si>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</si>
  <si>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</si>
  <si>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</si>
  <si>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</si>
  <si>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</si>
  <si>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</si>
  <si>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</si>
  <si>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</si>
  <si>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</si>
  <si>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</si>
  <si>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</si>
  <si>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</si>
  <si>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</si>
  <si>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</si>
  <si>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</si>
  <si>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</si>
  <si>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</si>
  <si>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</si>
  <si>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</si>
  <si>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</si>
  <si>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</si>
  <si>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</si>
  <si>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</si>
  <si>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</si>
  <si>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</si>
  <si>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</si>
  <si>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</si>
  <si>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</si>
  <si>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</si>
  <si>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</si>
  <si>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</si>
  <si>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</si>
  <si>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</si>
  <si>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</si>
  <si>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</si>
  <si>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</si>
  <si>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</si>
  <si>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</si>
  <si>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</si>
  <si>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</si>
  <si>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</si>
  <si>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</si>
  <si>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</si>
  <si>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</si>
  <si>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</si>
  <si>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</si>
  <si>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</si>
  <si>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</si>
  <si>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</si>
  <si>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</si>
  <si>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</si>
  <si>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</si>
  <si>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</si>
  <si>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</si>
  <si>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</si>
  <si>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</si>
  <si>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</si>
  <si>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</si>
  <si>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</si>
  <si>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</si>
  <si>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</si>
  <si>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</si>
  <si>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</si>
  <si>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</si>
  <si>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</si>
  <si>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</si>
  <si>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</si>
  <si>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</si>
  <si>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</si>
  <si>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</si>
  <si>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</si>
  <si>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</si>
  <si>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</si>
  <si>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</si>
  <si>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</si>
  <si>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</si>
  <si>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</si>
  <si>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</si>
  <si>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</si>
  <si>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</si>
  <si>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</si>
  <si>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</si>
  <si>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</si>
  <si>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</si>
  <si>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</si>
  <si>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</si>
  <si>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</si>
  <si>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</si>
  <si>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</si>
  <si>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</si>
  <si>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</si>
  <si>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</si>
  <si>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</si>
  <si>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</si>
  <si>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</si>
  <si>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</si>
  <si>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</si>
  <si>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</si>
  <si>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</si>
  <si>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</si>
  <si>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</si>
  <si>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</si>
  <si>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</si>
  <si>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</si>
  <si>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</si>
  <si>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</si>
  <si>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</si>
  <si>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</si>
  <si>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</si>
  <si>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</si>
  <si>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</si>
  <si>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</si>
  <si>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</si>
  <si>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</si>
  <si>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</si>
  <si>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</si>
  <si>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</si>
  <si>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</si>
  <si>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</si>
  <si>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</si>
  <si>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</si>
  <si>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</si>
  <si>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</si>
  <si>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</si>
  <si>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</si>
  <si>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</si>
  <si>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</si>
  <si>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</si>
  <si>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</si>
  <si>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</si>
  <si>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</si>
  <si>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</si>
  <si>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</si>
  <si>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</si>
  <si>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</si>
  <si>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</si>
  <si>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</si>
  <si>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</si>
  <si>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</si>
  <si>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</si>
  <si>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</si>
  <si>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</si>
  <si>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</si>
  <si>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</si>
  <si>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</si>
  <si>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</si>
  <si>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</si>
  <si>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</si>
  <si>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</si>
  <si>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</si>
  <si>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</si>
  <si>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</si>
  <si>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</si>
  <si>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</si>
  <si>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</si>
  <si>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</si>
  <si>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</si>
  <si>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</si>
  <si>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</si>
  <si>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</si>
  <si>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</si>
  <si>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</si>
  <si>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</si>
  <si>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</si>
  <si>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</si>
  <si>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</si>
  <si>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</si>
  <si>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</si>
  <si>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</si>
  <si>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</si>
  <si>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</si>
  <si>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</si>
  <si>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</si>
  <si>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</si>
  <si>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</si>
  <si>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</si>
  <si>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</si>
  <si>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</si>
  <si>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</si>
  <si>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</si>
  <si>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</si>
  <si>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</si>
  <si>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</si>
  <si>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</si>
  <si>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</si>
  <si>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</si>
  <si>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</si>
  <si>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</si>
  <si>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</si>
  <si>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</si>
  <si>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</si>
  <si>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</si>
  <si>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</si>
  <si>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</si>
  <si>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</si>
  <si>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</si>
  <si>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</si>
  <si>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</si>
  <si>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</si>
  <si>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</si>
  <si>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</si>
  <si>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</si>
  <si>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</si>
  <si>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</si>
  <si>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</si>
  <si>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</si>
  <si>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</si>
  <si>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</si>
  <si>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</si>
  <si>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</si>
  <si>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</si>
  <si>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</si>
  <si>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</si>
  <si>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</si>
  <si>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</si>
  <si>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</si>
  <si>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</si>
  <si>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</si>
  <si>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</si>
  <si>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</si>
  <si>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</si>
  <si>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</si>
  <si>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</si>
  <si>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</si>
  <si>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</si>
  <si>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</si>
  <si>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</si>
  <si>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</si>
  <si>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</si>
  <si>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</si>
  <si>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</si>
  <si>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</si>
  <si>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</si>
  <si>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</si>
  <si>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</si>
  <si>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</si>
  <si>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</si>
  <si>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</si>
  <si>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</si>
  <si>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</si>
  <si>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</si>
  <si>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</si>
  <si>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</si>
  <si>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</si>
  <si>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</si>
  <si>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</si>
  <si>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</si>
  <si>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</si>
  <si>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</si>
  <si>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</si>
  <si>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</si>
  <si>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</si>
  <si>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</si>
  <si>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</si>
  <si>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</si>
  <si>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</si>
  <si>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</si>
  <si>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</si>
  <si>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</si>
  <si>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</si>
  <si>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</si>
  <si>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</si>
  <si>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</si>
  <si>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</si>
  <si>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</si>
  <si>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</si>
  <si>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</si>
  <si>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</si>
  <si>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</si>
  <si>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</si>
  <si>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</si>
  <si>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</si>
  <si>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</si>
  <si>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</si>
  <si>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</si>
  <si>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</si>
  <si>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</si>
  <si>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</si>
  <si>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</si>
  <si>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</si>
  <si>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</si>
  <si>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</si>
  <si>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</si>
  <si>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</si>
  <si>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</si>
  <si>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</si>
  <si>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</si>
  <si>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</si>
  <si>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</si>
  <si>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</si>
  <si>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</si>
  <si>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</si>
  <si>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</si>
  <si>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</si>
  <si>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</si>
  <si>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</si>
  <si>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</si>
  <si>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</si>
  <si>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</si>
  <si>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</si>
  <si>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</si>
  <si>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</si>
  <si>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</si>
  <si>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</si>
  <si>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</si>
  <si>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</si>
  <si>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</si>
  <si>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</si>
  <si>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</si>
  <si>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</si>
  <si>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</si>
  <si>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</si>
  <si>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</si>
  <si>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</si>
  <si>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</si>
  <si>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</si>
  <si>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</si>
  <si>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</si>
  <si>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</si>
  <si>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</si>
  <si>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</si>
  <si>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</si>
  <si>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</si>
  <si>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</si>
  <si>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</si>
  <si>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</si>
  <si>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</si>
  <si>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</si>
  <si>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</si>
  <si>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</si>
  <si>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</si>
  <si>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</si>
  <si>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</si>
  <si>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</si>
  <si>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</si>
  <si>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</si>
  <si>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</si>
  <si>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</si>
  <si>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</si>
  <si>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</si>
  <si>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</si>
  <si>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</si>
  <si>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</si>
  <si>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</si>
  <si>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</si>
  <si>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</si>
  <si>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</si>
  <si>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</si>
  <si>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</si>
  <si>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</si>
  <si>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</si>
  <si>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</si>
  <si>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</si>
  <si>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</si>
  <si>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</si>
  <si>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</si>
  <si>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</si>
  <si>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</si>
  <si>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</si>
  <si>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</si>
  <si>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</si>
  <si>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</si>
  <si>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</si>
  <si>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</si>
  <si>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</si>
  <si>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</si>
  <si>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</si>
  <si>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</si>
  <si>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</si>
  <si>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</si>
  <si>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</si>
  <si>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</si>
  <si>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</si>
  <si>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</si>
  <si>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</si>
  <si>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</si>
  <si>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</si>
  <si>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</si>
  <si>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</si>
  <si>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</si>
  <si>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</si>
  <si>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</si>
  <si>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</si>
  <si>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</si>
  <si>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</si>
  <si>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</si>
  <si>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</si>
  <si>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</si>
  <si>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</si>
  <si>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</si>
  <si>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</si>
  <si>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</si>
  <si>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</si>
  <si>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</si>
  <si>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</si>
  <si>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</si>
  <si>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</si>
  <si>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</si>
  <si>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</si>
  <si>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</si>
  <si>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</si>
  <si>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</si>
  <si>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</si>
  <si>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</si>
  <si>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</si>
  <si>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</si>
  <si>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</si>
  <si>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</si>
  <si>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</si>
  <si>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</si>
  <si>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</si>
  <si>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</si>
  <si>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</si>
  <si>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</si>
  <si>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</si>
  <si>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</si>
  <si>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</si>
  <si>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</si>
  <si>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</si>
  <si>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</si>
  <si>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</si>
  <si>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</si>
  <si>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</si>
  <si>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</si>
  <si>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</si>
  <si>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</si>
  <si>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</si>
  <si>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</si>
  <si>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</si>
  <si>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</si>
  <si>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</si>
  <si>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</si>
  <si>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</si>
  <si>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</si>
  <si>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</si>
  <si>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</si>
  <si>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</si>
  <si>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</si>
  <si>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</si>
  <si>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</si>
  <si>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</si>
  <si>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</si>
  <si>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</si>
  <si>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</si>
  <si>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</si>
  <si>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</si>
  <si>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</si>
  <si>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</si>
  <si>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</si>
  <si>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</si>
  <si>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</si>
  <si>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</si>
  <si>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</si>
  <si>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</si>
  <si>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</si>
  <si>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</si>
  <si>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</si>
  <si>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</si>
  <si>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</si>
  <si>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</si>
  <si>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</si>
  <si>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</si>
  <si>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</si>
  <si>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</si>
  <si>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</si>
  <si>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</si>
  <si>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</si>
  <si>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</si>
  <si>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</si>
  <si>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</si>
  <si>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</si>
  <si>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</si>
  <si>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</si>
  <si>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</si>
  <si>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</si>
  <si>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</si>
  <si>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</si>
  <si>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</si>
  <si>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</si>
  <si>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</si>
  <si>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</si>
  <si>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</si>
  <si>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</si>
  <si>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</si>
  <si>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</si>
  <si>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</si>
  <si>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</si>
  <si>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</si>
  <si>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</si>
  <si>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</si>
  <si>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</si>
  <si>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</si>
  <si>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</si>
  <si>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</si>
  <si>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</si>
  <si>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</si>
  <si>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</si>
  <si>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</si>
  <si>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</si>
  <si>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</si>
  <si>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</si>
  <si>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</si>
  <si>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</si>
  <si>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</si>
  <si>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</si>
  <si>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</si>
  <si>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</si>
  <si>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</si>
  <si>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</si>
  <si>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</si>
  <si>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</si>
  <si>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</si>
  <si>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</si>
  <si>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</si>
  <si>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</si>
  <si>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</si>
  <si>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</si>
  <si>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</si>
  <si>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</si>
  <si>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</si>
  <si>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</si>
  <si>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</si>
  <si>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</si>
  <si>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</si>
  <si>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</si>
  <si>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</si>
  <si>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</si>
  <si>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</si>
  <si>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</si>
  <si>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</si>
  <si>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</si>
  <si>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</si>
  <si>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</si>
  <si>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</si>
  <si>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</si>
  <si>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</si>
  <si>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</si>
  <si>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</si>
  <si>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</si>
  <si>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</si>
  <si>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</si>
  <si>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</si>
  <si>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</si>
  <si>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</si>
  <si>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</si>
  <si>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</si>
  <si>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</si>
  <si>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</si>
  <si>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</si>
  <si>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</si>
  <si>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</si>
  <si>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</si>
  <si>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</si>
  <si>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</si>
  <si>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</si>
  <si>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</si>
  <si>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</si>
  <si>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</si>
  <si>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</si>
  <si>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</si>
  <si>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</si>
  <si>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</si>
  <si>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</si>
  <si>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</si>
  <si>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</si>
  <si>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</si>
  <si>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</si>
  <si>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</si>
  <si>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</si>
  <si>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</si>
  <si>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</si>
  <si>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</si>
  <si>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</si>
  <si>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</si>
  <si>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</si>
  <si>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</si>
  <si>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</si>
  <si>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</si>
  <si>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</si>
  <si>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</si>
  <si>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</si>
  <si>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</si>
  <si>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</si>
  <si>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</si>
  <si>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</si>
  <si>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</si>
  <si>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</si>
  <si>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</si>
  <si>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</si>
  <si>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</si>
  <si>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</si>
  <si>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</si>
  <si>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</si>
  <si>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</si>
  <si>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</si>
  <si>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</si>
  <si>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</si>
  <si>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</si>
  <si>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</si>
  <si>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</si>
  <si>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</si>
  <si>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</si>
  <si>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</si>
  <si>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</si>
  <si>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</si>
  <si>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</si>
  <si>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</si>
  <si>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</si>
  <si>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</si>
  <si>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</si>
  <si>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</si>
  <si>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</si>
  <si>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</si>
  <si>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</si>
  <si>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</si>
  <si>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</si>
  <si>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</si>
  <si>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</si>
  <si>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</si>
  <si>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</si>
  <si>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</si>
  <si>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</si>
  <si>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</si>
  <si>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</si>
  <si>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</si>
  <si>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</si>
  <si>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</si>
  <si>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</si>
  <si>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</si>
  <si>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</si>
  <si>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</si>
  <si>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</si>
  <si>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</si>
  <si>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</si>
  <si>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</si>
  <si>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</si>
  <si>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</si>
  <si>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</si>
  <si>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</si>
  <si>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</si>
  <si>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</si>
  <si>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</si>
  <si>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</si>
  <si>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</si>
  <si>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</si>
  <si>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</si>
  <si>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</si>
  <si>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</si>
  <si>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</si>
  <si>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</si>
  <si>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</si>
  <si>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</si>
  <si>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</si>
  <si>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</si>
  <si>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</si>
  <si>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</si>
  <si>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</si>
  <si>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</si>
  <si>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</si>
  <si>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</si>
  <si>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</si>
  <si>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</si>
  <si>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</si>
  <si>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</si>
  <si>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</si>
  <si>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</si>
  <si>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</si>
  <si>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</si>
  <si>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</si>
  <si>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</si>
  <si>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</si>
  <si>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</si>
  <si>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</si>
  <si>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</si>
  <si>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</si>
  <si>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</si>
  <si>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</si>
  <si>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</si>
  <si>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</si>
  <si>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</si>
  <si>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</si>
  <si>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</si>
  <si>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</si>
  <si>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</si>
  <si>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</si>
  <si>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</si>
  <si>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</si>
  <si>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</si>
  <si>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</si>
  <si>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</si>
  <si>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</si>
  <si>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</si>
  <si>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</si>
  <si>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</si>
  <si>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</si>
  <si>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</si>
  <si>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</si>
  <si>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</si>
  <si>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</si>
  <si>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</si>
  <si>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</si>
  <si>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</si>
  <si>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</si>
  <si>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</si>
  <si>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</si>
  <si>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</si>
  <si>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</si>
  <si>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</si>
  <si>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</si>
  <si>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</si>
  <si>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</si>
  <si>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</si>
  <si>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</si>
  <si>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</si>
  <si>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</si>
  <si>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</si>
  <si>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</si>
  <si>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</si>
  <si>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</si>
  <si>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</si>
  <si>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</si>
  <si>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</si>
  <si>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</si>
  <si>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</si>
  <si>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</si>
  <si>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</si>
  <si>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</si>
  <si>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</si>
  <si>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</si>
  <si>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</si>
  <si>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</si>
  <si>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</si>
  <si>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</si>
  <si>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</si>
  <si>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</si>
  <si>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</si>
  <si>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</si>
  <si>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</si>
  <si>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</si>
  <si>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</si>
  <si>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</si>
  <si>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</si>
  <si>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</si>
  <si>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</si>
  <si>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</si>
  <si>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</si>
  <si>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</si>
  <si>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</si>
  <si>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</si>
  <si>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</si>
  <si>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</si>
  <si>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</si>
  <si>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</si>
  <si>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</si>
  <si>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</si>
  <si>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</si>
  <si>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</si>
  <si>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</si>
  <si>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</si>
  <si>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</si>
  <si>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</si>
  <si>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</si>
  <si>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</si>
  <si>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</si>
  <si>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</si>
  <si>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</si>
  <si>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</si>
  <si>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</si>
  <si>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</si>
  <si>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</si>
  <si>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</si>
  <si>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</si>
  <si>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</si>
  <si>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</si>
  <si>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</si>
  <si>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</si>
  <si>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</si>
  <si>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</si>
  <si>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</si>
  <si>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</si>
  <si>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</si>
  <si>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</si>
  <si>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</si>
  <si>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</si>
  <si>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</si>
  <si>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</si>
  <si>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</si>
  <si>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</si>
  <si>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</si>
  <si>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</si>
  <si>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</si>
  <si>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</si>
  <si>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</si>
  <si>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</si>
  <si>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</si>
  <si>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</si>
  <si>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</si>
  <si>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</si>
  <si>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</si>
  <si>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</si>
  <si>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</si>
  <si>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</si>
  <si>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</si>
  <si>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</si>
  <si>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</si>
  <si>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</si>
  <si>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</si>
  <si>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</si>
  <si>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</si>
  <si>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</si>
  <si>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</si>
  <si>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</si>
  <si>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</si>
  <si>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</si>
  <si>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</si>
  <si>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</si>
  <si>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</si>
  <si>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</si>
  <si>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</si>
  <si>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</si>
  <si>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</si>
  <si>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</si>
  <si>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</si>
  <si>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</si>
  <si>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</si>
  <si>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</si>
  <si>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</si>
  <si>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</si>
  <si>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</si>
  <si>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</si>
  <si>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</si>
  <si>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</si>
  <si>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</si>
  <si>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</si>
  <si>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</si>
  <si>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</si>
  <si>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</si>
  <si>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</si>
  <si>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</si>
  <si>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</si>
  <si>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</si>
  <si>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</si>
  <si>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</si>
  <si>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</si>
  <si>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</si>
  <si>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</si>
  <si>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</si>
  <si>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</si>
  <si>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</si>
  <si>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</si>
  <si>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</si>
  <si>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</si>
  <si>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</si>
  <si>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</si>
  <si>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</si>
  <si>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</si>
  <si>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</si>
  <si>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</si>
  <si>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</si>
  <si>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</si>
  <si>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</si>
  <si>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</si>
  <si>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</si>
  <si>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</si>
  <si>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</si>
  <si>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</si>
  <si>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</si>
  <si>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</si>
  <si>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</si>
  <si>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</si>
  <si>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</si>
  <si>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</si>
  <si>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</si>
  <si>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</si>
  <si>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</si>
  <si>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</si>
  <si>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</si>
  <si>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</si>
  <si>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</si>
  <si>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</si>
  <si>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</si>
  <si>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</si>
  <si>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</si>
  <si>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</si>
  <si>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</si>
  <si>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</si>
  <si>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</si>
  <si>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</si>
  <si>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</si>
  <si>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</si>
  <si>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</si>
  <si>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</si>
  <si>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</si>
  <si>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</si>
  <si>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</si>
  <si>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</si>
  <si>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</si>
  <si>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</si>
  <si>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</si>
  <si>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</si>
  <si>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</si>
  <si>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</si>
  <si>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</si>
  <si>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</si>
  <si>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</si>
  <si>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</si>
  <si>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</si>
  <si>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</si>
  <si>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</si>
  <si>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</si>
  <si>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</si>
  <si>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</si>
  <si>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</si>
  <si>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</si>
  <si>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</si>
  <si>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</si>
  <si>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</si>
  <si>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</si>
  <si>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</si>
  <si>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</si>
  <si>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</si>
  <si>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</si>
  <si>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</si>
  <si>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</si>
  <si>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</si>
  <si>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</si>
  <si>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</si>
  <si>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</si>
  <si>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</si>
  <si>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</si>
  <si>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</si>
  <si>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</si>
  <si>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</si>
  <si>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</si>
  <si>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</si>
  <si>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</si>
  <si>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</si>
  <si>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</si>
  <si>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</si>
  <si>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</si>
  <si>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</si>
  <si>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</si>
  <si>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</si>
  <si>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</si>
  <si>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</si>
  <si>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</si>
  <si>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</si>
  <si>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</si>
  <si>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</si>
  <si>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</si>
  <si>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</si>
  <si>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</si>
  <si>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</si>
  <si>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</si>
  <si>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</si>
  <si>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</si>
  <si>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</si>
  <si>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</si>
  <si>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</si>
  <si>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</si>
  <si>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</si>
  <si>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</si>
  <si>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</si>
  <si>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</si>
  <si>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</si>
  <si>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</si>
  <si>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</si>
  <si>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</si>
  <si>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</si>
  <si>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</si>
  <si>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</si>
  <si>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</si>
  <si>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</si>
  <si>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</si>
  <si>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</si>
  <si>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</si>
  <si>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</si>
  <si>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</si>
  <si>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</si>
  <si>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</si>
  <si>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</si>
  <si>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</si>
  <si>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</si>
  <si>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</si>
  <si>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</si>
  <si>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</si>
  <si>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</si>
  <si>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</si>
  <si>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</si>
  <si>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</si>
  <si>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</si>
  <si>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</si>
  <si>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</si>
  <si>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</si>
  <si>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</si>
  <si>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</si>
  <si>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</si>
  <si>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</si>
  <si>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</si>
  <si>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</si>
  <si>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</si>
  <si>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</si>
  <si>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</si>
  <si>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</si>
  <si>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</si>
  <si>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</si>
  <si>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</si>
  <si>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</si>
  <si>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</si>
  <si>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</si>
  <si>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</si>
  <si>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</si>
  <si>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</si>
  <si>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</si>
  <si>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</si>
  <si>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</si>
  <si>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</si>
  <si>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</si>
  <si>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</si>
  <si>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</si>
  <si>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</si>
  <si>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</si>
  <si>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</si>
  <si>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</si>
  <si>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</si>
  <si>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</si>
  <si>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</si>
  <si>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</si>
  <si>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</si>
  <si>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</si>
  <si>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</si>
  <si>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</si>
  <si>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</si>
  <si>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</si>
  <si>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</si>
  <si>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</si>
  <si>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</si>
  <si>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</si>
  <si>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</si>
  <si>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</si>
  <si>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</si>
  <si>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</si>
  <si>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</si>
  <si>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</si>
  <si>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</si>
  <si>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</si>
  <si>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</si>
  <si>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</si>
  <si>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</si>
  <si>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</si>
  <si>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</si>
  <si>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</si>
  <si>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</si>
  <si>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</si>
  <si>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</si>
  <si>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</si>
  <si>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</si>
  <si>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</si>
  <si>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</si>
  <si>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</si>
  <si>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</si>
  <si>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</si>
  <si>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</si>
  <si>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</si>
  <si>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</si>
  <si>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</si>
  <si>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</si>
  <si>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</si>
  <si>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</si>
  <si>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</si>
  <si>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</si>
  <si>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</si>
  <si>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</si>
  <si>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</si>
  <si>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</si>
  <si>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</si>
  <si>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</si>
  <si>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</si>
  <si>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</si>
  <si>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</si>
  <si>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</si>
  <si>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</si>
  <si>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</si>
  <si>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</si>
  <si>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</si>
  <si>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</si>
  <si>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</si>
  <si>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</si>
  <si>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</si>
  <si>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</si>
  <si>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</si>
  <si>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</si>
  <si>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</si>
  <si>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</si>
  <si>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</si>
  <si>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</si>
  <si>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</si>
  <si>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</si>
  <si>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</si>
  <si>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</si>
  <si>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</si>
  <si>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</si>
  <si>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</si>
  <si>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</si>
  <si>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</si>
  <si>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</si>
  <si>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</si>
  <si>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</si>
  <si>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</si>
  <si>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</si>
  <si>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</si>
  <si>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</si>
  <si>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</si>
  <si>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</si>
  <si>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</si>
  <si>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</si>
  <si>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</si>
  <si>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</si>
  <si>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</si>
  <si>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</si>
  <si>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</si>
  <si>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</si>
  <si>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</si>
  <si>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</si>
  <si>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</si>
  <si>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</si>
  <si>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</si>
  <si>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</si>
  <si>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</si>
  <si>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</si>
  <si>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</si>
  <si>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</si>
  <si>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</si>
  <si>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</si>
  <si>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</si>
  <si>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</si>
  <si>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</si>
  <si>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</si>
  <si>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</si>
  <si>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</si>
  <si>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</si>
  <si>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</si>
  <si>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</si>
  <si>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</si>
  <si>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</si>
  <si>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</si>
  <si>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</si>
  <si>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</si>
  <si>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</si>
  <si>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</si>
  <si>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</si>
  <si>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</si>
  <si>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</si>
  <si>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</si>
  <si>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</si>
  <si>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</si>
  <si>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</si>
  <si>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</si>
  <si>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</si>
  <si>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</si>
  <si>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</si>
  <si>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</si>
  <si>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</si>
  <si>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</si>
  <si>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</si>
  <si>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</si>
  <si>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</si>
  <si>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</si>
  <si>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</si>
  <si>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</si>
  <si>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</si>
  <si>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</si>
  <si>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</si>
  <si>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</si>
  <si>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</si>
  <si>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</si>
  <si>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</si>
  <si>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</si>
  <si>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</si>
  <si>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</si>
  <si>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</si>
  <si>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</si>
  <si>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</si>
  <si>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</si>
  <si>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</si>
  <si>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</si>
  <si>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</si>
  <si>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</si>
  <si>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</si>
  <si>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</si>
  <si>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</si>
  <si>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</si>
  <si>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</si>
  <si>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</si>
  <si>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</si>
  <si>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</si>
  <si>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</si>
  <si>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</si>
  <si>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</si>
  <si>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</si>
  <si>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</si>
  <si>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</si>
  <si>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</si>
  <si>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</si>
  <si>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</si>
  <si>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</si>
  <si>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</si>
  <si>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</si>
  <si>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</si>
  <si>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</si>
  <si>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</si>
  <si>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</si>
  <si>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</si>
  <si>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</si>
  <si>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</si>
  <si>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</si>
  <si>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</si>
  <si>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</si>
  <si>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</si>
  <si>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</si>
  <si>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</si>
  <si>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</si>
  <si>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</si>
  <si>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</si>
  <si>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</si>
  <si>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</si>
  <si>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</si>
  <si>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</si>
  <si>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</si>
  <si>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</si>
  <si>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</si>
  <si>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</si>
  <si>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</si>
  <si>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</si>
  <si>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</si>
  <si>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</si>
  <si>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</si>
  <si>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</si>
  <si>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</si>
  <si>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</si>
  <si>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</si>
  <si>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</si>
  <si>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</si>
  <si>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</si>
  <si>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</si>
  <si>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</si>
  <si>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</si>
  <si>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</si>
  <si>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</si>
  <si>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</si>
  <si>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</si>
  <si>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</si>
  <si>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</si>
  <si>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</si>
  <si>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</si>
  <si>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</si>
  <si>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</si>
  <si>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</si>
  <si>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</si>
  <si>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</si>
  <si>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</si>
  <si>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</si>
  <si>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</si>
  <si>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</si>
  <si>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</si>
  <si>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</si>
  <si>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</si>
  <si>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</si>
  <si>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</si>
  <si>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</si>
  <si>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</si>
  <si>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</si>
  <si>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</si>
  <si>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</si>
  <si>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</si>
  <si>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</si>
  <si>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</si>
  <si>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</si>
  <si>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</si>
  <si>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</si>
  <si>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</si>
  <si>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</si>
  <si>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</si>
  <si>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</si>
  <si>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</si>
  <si>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</si>
  <si>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</si>
  <si>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</si>
  <si>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</si>
  <si>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</si>
  <si>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</si>
  <si>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</si>
  <si>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</si>
  <si>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</si>
  <si>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</si>
  <si>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</si>
  <si>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</si>
  <si>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</si>
  <si>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</si>
  <si>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</si>
  <si>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</si>
  <si>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</si>
  <si>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</si>
  <si>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</si>
  <si>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</si>
  <si>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</si>
  <si>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</si>
  <si>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</si>
  <si>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</si>
  <si>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</si>
  <si>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</si>
  <si>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</si>
  <si>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</si>
  <si>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</si>
  <si>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</si>
  <si>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</si>
  <si>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</si>
  <si>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</si>
  <si>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</si>
  <si>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</si>
  <si>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</si>
  <si>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</si>
  <si>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</si>
  <si>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</si>
  <si>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</si>
  <si>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</si>
  <si>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</si>
  <si>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</si>
  <si>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</si>
  <si>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</si>
  <si>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</si>
  <si>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</si>
  <si>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</si>
  <si>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</si>
  <si>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</si>
  <si>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</si>
  <si>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</si>
  <si>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</si>
  <si>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</si>
  <si>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</si>
  <si>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</si>
  <si>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</si>
  <si>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</si>
  <si>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</si>
  <si>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</si>
  <si>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</si>
  <si>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</si>
  <si>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</si>
  <si>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</si>
  <si>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</si>
  <si>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</si>
  <si>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</si>
  <si>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</si>
  <si>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</si>
  <si>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</si>
  <si>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</si>
  <si>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</si>
  <si>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</si>
  <si>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</si>
  <si>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</si>
  <si>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</si>
  <si>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</si>
  <si>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</si>
  <si>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</si>
  <si>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</si>
  <si>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</si>
  <si>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</si>
  <si>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</si>
  <si>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</si>
  <si>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</si>
  <si>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</si>
  <si>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</si>
  <si>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</si>
  <si>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</si>
  <si>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</si>
  <si>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</si>
  <si>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</si>
  <si>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</si>
  <si>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</si>
  <si>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</si>
  <si>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</si>
  <si>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</si>
  <si>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</si>
  <si>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</si>
  <si>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</si>
  <si>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</si>
  <si>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</si>
  <si>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</si>
  <si>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</si>
  <si>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</si>
  <si>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</si>
  <si>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</si>
  <si>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</si>
  <si>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</si>
  <si>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</si>
  <si>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</si>
  <si>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</si>
  <si>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</si>
  <si>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</si>
  <si>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</si>
  <si>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</si>
  <si>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</si>
  <si>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</si>
  <si>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</si>
  <si>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</si>
  <si>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</si>
  <si>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</si>
  <si>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</si>
  <si>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</si>
  <si>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</si>
  <si>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</si>
  <si>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</si>
  <si>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</si>
  <si>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</si>
  <si>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</si>
  <si>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</si>
  <si>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</si>
  <si>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</si>
  <si>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</si>
  <si>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</si>
  <si>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</si>
  <si>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</si>
  <si>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</si>
  <si>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</si>
  <si>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</si>
  <si>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</si>
  <si>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</si>
  <si>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</si>
  <si>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</si>
  <si>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</si>
  <si>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</si>
  <si>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</si>
  <si>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</si>
  <si>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</si>
  <si>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</si>
  <si>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</si>
  <si>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</si>
  <si>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</si>
  <si>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</si>
  <si>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</si>
  <si>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</si>
  <si>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</si>
  <si>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</si>
  <si>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</si>
  <si>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</si>
  <si>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</si>
  <si>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</si>
  <si>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</si>
  <si>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</si>
  <si>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</si>
  <si>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</si>
  <si>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</si>
  <si>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</si>
  <si>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</si>
  <si>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</si>
  <si>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</si>
  <si>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</si>
  <si>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</si>
  <si>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</si>
  <si>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</si>
  <si>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</si>
  <si>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</si>
  <si>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</si>
  <si>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</si>
  <si>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</si>
  <si>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</si>
  <si>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</si>
  <si>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</si>
  <si>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</si>
  <si>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</si>
  <si>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</si>
  <si>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</si>
  <si>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</si>
  <si>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</si>
  <si>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</si>
  <si>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</si>
  <si>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</si>
  <si>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</si>
  <si>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</si>
  <si>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</si>
  <si>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</si>
  <si>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</si>
  <si>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</si>
  <si>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</si>
  <si>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</si>
  <si>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</si>
  <si>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</si>
  <si>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</si>
  <si>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</si>
  <si>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</si>
  <si>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</si>
  <si>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</si>
  <si>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</si>
  <si>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</si>
  <si>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</si>
  <si>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</si>
  <si>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</si>
  <si>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</si>
  <si>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</si>
  <si>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</si>
  <si>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</si>
  <si>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</si>
  <si>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</si>
  <si>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</si>
  <si>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</si>
  <si>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</si>
  <si>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</si>
  <si>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</si>
  <si>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</si>
  <si>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</si>
  <si>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</si>
  <si>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</si>
  <si>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</si>
  <si>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</si>
  <si>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</si>
  <si>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</si>
  <si>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</si>
  <si>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</si>
  <si>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</si>
  <si>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</si>
  <si>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</si>
  <si>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</si>
  <si>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</si>
  <si>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</si>
  <si>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</si>
  <si>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</si>
  <si>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</si>
  <si>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</si>
  <si>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</si>
  <si>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</si>
  <si>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</si>
  <si>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</si>
  <si>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</si>
  <si>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</si>
  <si>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</si>
  <si>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</si>
  <si>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</si>
  <si>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</si>
  <si>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</si>
  <si>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</si>
  <si>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</si>
  <si>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</si>
  <si>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</si>
  <si>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</si>
  <si>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</si>
  <si>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</si>
  <si>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</si>
  <si>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</si>
  <si>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</si>
  <si>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</si>
  <si>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</si>
  <si>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</si>
  <si>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</si>
  <si>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</si>
  <si>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</si>
  <si>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</si>
  <si>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</si>
  <si>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</si>
  <si>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</si>
  <si>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</si>
  <si>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</si>
  <si>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</si>
  <si>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</si>
  <si>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</si>
  <si>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</si>
  <si>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</si>
  <si>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</si>
  <si>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</si>
  <si>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</si>
  <si>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</si>
  <si>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</si>
  <si>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</si>
  <si>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</si>
  <si>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</si>
  <si>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</si>
  <si>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</si>
  <si>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</si>
  <si>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</si>
  <si>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</si>
  <si>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</si>
  <si>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</si>
  <si>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</si>
  <si>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</si>
  <si>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</si>
  <si>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</si>
  <si>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</si>
  <si>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</si>
  <si>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</si>
  <si>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</si>
  <si>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</si>
  <si>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</si>
  <si>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</si>
  <si>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</si>
  <si>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</si>
  <si>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</si>
  <si>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</si>
  <si>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</si>
  <si>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</si>
  <si>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</si>
  <si>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</si>
  <si>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</si>
  <si>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</si>
  <si>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</si>
  <si>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</si>
  <si>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</si>
  <si>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</si>
  <si>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</si>
  <si>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</si>
  <si>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</si>
  <si>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</si>
  <si>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</si>
  <si>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</si>
  <si>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</si>
  <si>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</si>
  <si>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</si>
  <si>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</si>
  <si>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</si>
  <si>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</si>
  <si>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</si>
  <si>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</si>
  <si>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</si>
  <si>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</si>
  <si>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</si>
  <si>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</si>
  <si>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</si>
  <si>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</si>
  <si>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</si>
  <si>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</si>
  <si>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</si>
  <si>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</si>
  <si>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</si>
  <si>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</si>
  <si>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</si>
  <si>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</si>
  <si>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</si>
  <si>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</si>
  <si>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</si>
  <si>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</si>
  <si>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</si>
  <si>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</si>
  <si>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</si>
  <si>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</si>
  <si>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</si>
  <si>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</si>
  <si>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</si>
  <si>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</si>
  <si>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</si>
  <si>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</si>
  <si>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</si>
  <si>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</si>
  <si>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</si>
  <si>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</si>
  <si>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</si>
  <si>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</si>
  <si>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</si>
  <si>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</si>
  <si>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</si>
  <si>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</si>
  <si>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</si>
  <si>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</si>
  <si>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</si>
  <si>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</si>
  <si>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</si>
  <si>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</si>
  <si>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</si>
  <si>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</si>
  <si>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</si>
  <si>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</si>
  <si>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</si>
  <si>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</si>
  <si>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</si>
  <si>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</si>
  <si>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</si>
  <si>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</si>
  <si>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</si>
  <si>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</si>
  <si>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</si>
  <si>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</si>
  <si>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</si>
  <si>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</si>
  <si>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</si>
  <si>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</si>
  <si>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</si>
  <si>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</si>
  <si>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</si>
  <si>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</si>
  <si>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</si>
  <si>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</si>
  <si>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</si>
  <si>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</si>
  <si>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</si>
  <si>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</si>
  <si>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</si>
  <si>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</si>
  <si>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</si>
  <si>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</si>
  <si>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</si>
  <si>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</si>
  <si>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</si>
  <si>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</si>
  <si>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</si>
  <si>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</si>
  <si>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</si>
  <si>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</si>
  <si>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</si>
  <si>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</si>
  <si>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</si>
  <si>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</si>
  <si>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</si>
  <si>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</si>
  <si>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</si>
  <si>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</si>
  <si>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</si>
  <si>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</si>
  <si>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</si>
  <si>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</si>
  <si>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</si>
  <si>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</si>
  <si>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</si>
  <si>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</si>
  <si>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</si>
  <si>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</si>
  <si>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</si>
  <si>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</si>
  <si>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</si>
  <si>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</si>
  <si>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</si>
  <si>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</si>
  <si>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</si>
  <si>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</si>
  <si>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</si>
  <si>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</si>
  <si>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</si>
  <si>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</si>
  <si>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</si>
  <si>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</si>
  <si>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</si>
  <si>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</si>
  <si>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</si>
  <si>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</si>
  <si>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</si>
  <si>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</si>
  <si>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</si>
  <si>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</si>
  <si>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</si>
  <si>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</si>
  <si>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</si>
  <si>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</si>
  <si>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</si>
  <si>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</si>
  <si>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</si>
  <si>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</si>
  <si>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</si>
  <si>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</si>
  <si>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</si>
  <si>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</si>
  <si>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</si>
  <si>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</si>
  <si>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</si>
  <si>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</si>
  <si>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</si>
  <si>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</si>
  <si>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</si>
  <si>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</si>
  <si>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</si>
  <si>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</si>
  <si>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</si>
  <si>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</si>
  <si>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</si>
  <si>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</si>
  <si>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</si>
  <si>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</si>
  <si>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</si>
  <si>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</si>
  <si>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</si>
  <si>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</si>
  <si>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</si>
  <si>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</si>
  <si>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</si>
  <si>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</si>
  <si>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</si>
  <si>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</si>
  <si>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</si>
  <si>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</si>
  <si>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</si>
  <si>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</si>
  <si>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</si>
  <si>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</si>
  <si>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</si>
  <si>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</si>
  <si>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</si>
  <si>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</si>
  <si>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</si>
  <si>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</si>
  <si>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</si>
  <si>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</si>
  <si>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</si>
  <si>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</si>
  <si>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</si>
  <si>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</si>
  <si>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</si>
  <si>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</si>
  <si>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</si>
  <si>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</si>
  <si>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</si>
  <si>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</si>
  <si>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</si>
  <si>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</si>
  <si>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</si>
  <si>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</si>
  <si>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</si>
  <si>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</si>
  <si>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</si>
  <si>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</si>
  <si>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</si>
  <si>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</si>
  <si>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</si>
  <si>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</si>
  <si>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</si>
  <si>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</si>
  <si>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</si>
  <si>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</si>
  <si>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</si>
  <si>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</si>
  <si>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</si>
  <si>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</si>
  <si>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</si>
  <si>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</si>
  <si>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</si>
  <si>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</si>
  <si>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</si>
  <si>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</si>
  <si>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</si>
  <si>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</si>
  <si>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</si>
  <si>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</si>
  <si>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</si>
  <si>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</si>
  <si>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</si>
  <si>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</si>
  <si>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</si>
  <si>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</si>
  <si>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</si>
  <si>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</si>
  <si>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</si>
  <si>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</si>
  <si>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</si>
  <si>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</si>
  <si>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</si>
  <si>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</si>
  <si>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</si>
  <si>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</si>
  <si>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</si>
  <si>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</si>
  <si>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</si>
  <si>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</si>
  <si>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</si>
  <si>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</si>
  <si>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</si>
  <si>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</si>
  <si>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</si>
  <si>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</si>
  <si>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</si>
  <si>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</si>
  <si>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</si>
  <si>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</si>
  <si>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</si>
  <si>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</si>
  <si>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</si>
  <si>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</si>
  <si>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</si>
  <si>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</si>
  <si>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</si>
  <si>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</si>
  <si>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</si>
  <si>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</si>
  <si>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</si>
  <si>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</si>
  <si>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</si>
  <si>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</si>
  <si>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</si>
  <si>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</si>
  <si>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</si>
  <si>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</si>
  <si>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</si>
  <si>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</si>
  <si>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</si>
  <si>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</si>
  <si>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</si>
  <si>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</si>
  <si>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</si>
  <si>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</si>
  <si>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</si>
  <si>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</si>
  <si>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</si>
  <si>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</si>
  <si>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</si>
  <si>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</si>
  <si>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</si>
  <si>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</si>
  <si>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</si>
  <si>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</si>
  <si>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</si>
  <si>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</si>
  <si>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</si>
  <si>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</si>
  <si>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</si>
  <si>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</si>
  <si>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</si>
  <si>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</si>
  <si>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</si>
  <si>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</si>
  <si>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</si>
  <si>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</si>
  <si>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</si>
  <si>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</si>
  <si>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</si>
  <si>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</si>
  <si>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</si>
  <si>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</si>
  <si>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</si>
  <si>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</si>
  <si>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</si>
  <si>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</si>
  <si>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</si>
  <si>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</si>
  <si>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</si>
  <si>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</si>
  <si>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</si>
  <si>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</si>
  <si>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</si>
  <si>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</si>
  <si>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</si>
  <si>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</si>
  <si>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</si>
  <si>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</si>
  <si>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</si>
  <si>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</si>
  <si>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</si>
  <si>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</si>
  <si>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</si>
  <si>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</si>
  <si>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</si>
  <si>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</si>
  <si>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</si>
  <si>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</si>
  <si>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</si>
  <si>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</si>
  <si>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</si>
  <si>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</si>
  <si>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</si>
  <si>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</si>
  <si>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</si>
  <si>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</si>
  <si>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</si>
  <si>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</si>
  <si>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</si>
  <si>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</si>
  <si>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</si>
  <si>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</si>
  <si>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</si>
  <si>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</si>
  <si>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</si>
  <si>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</si>
  <si>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</si>
  <si>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</si>
  <si>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</si>
  <si>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</si>
  <si>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</si>
  <si>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</si>
  <si>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</si>
  <si>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</si>
  <si>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</si>
  <si>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</si>
  <si>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</si>
  <si>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</si>
  <si>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</si>
  <si>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</si>
  <si>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</si>
  <si>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</si>
  <si>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</si>
  <si>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</si>
  <si>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</si>
  <si>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</si>
  <si>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</si>
  <si>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</si>
  <si>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</si>
  <si>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</si>
  <si>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</si>
  <si>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</si>
  <si>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</si>
  <si>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</si>
  <si>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</si>
  <si>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</si>
  <si>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</si>
  <si>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</si>
  <si>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</si>
  <si>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</si>
  <si>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</si>
  <si>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</si>
  <si>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</si>
  <si>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</si>
  <si>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</si>
  <si>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</si>
  <si>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</si>
  <si>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</si>
  <si>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</si>
  <si>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</si>
  <si>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</si>
  <si>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</si>
  <si>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</si>
  <si>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</si>
  <si>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</si>
  <si>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</si>
  <si>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</si>
  <si>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</si>
  <si>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</si>
  <si>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</si>
  <si>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</si>
  <si>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</si>
  <si>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</si>
  <si>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</si>
  <si>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</si>
  <si>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</si>
  <si>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</si>
  <si>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</si>
  <si>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</si>
  <si>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</si>
  <si>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</si>
  <si>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</si>
  <si>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</si>
  <si>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</si>
  <si>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</si>
  <si>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</si>
  <si>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</si>
  <si>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</si>
  <si>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</si>
  <si>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</si>
  <si>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</si>
  <si>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</si>
  <si>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</si>
  <si>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</si>
  <si>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</si>
  <si>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</si>
  <si>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</si>
  <si>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</si>
  <si>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</si>
  <si>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</si>
  <si>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</si>
  <si>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</si>
  <si>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</si>
  <si>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</si>
  <si>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</si>
  <si>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</si>
  <si>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</si>
  <si>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</si>
  <si>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</si>
  <si>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</si>
  <si>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</si>
  <si>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</si>
  <si>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</si>
  <si>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</si>
  <si>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</si>
  <si>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</si>
  <si>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</si>
  <si>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</si>
  <si>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</si>
  <si>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</si>
  <si>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</si>
  <si>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</si>
  <si>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</si>
  <si>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</si>
  <si>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</si>
  <si>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</si>
  <si>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</si>
  <si>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</si>
  <si>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</si>
  <si>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</si>
  <si>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</si>
  <si>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</si>
  <si>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</si>
  <si>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</si>
  <si>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</si>
  <si>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</si>
  <si>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</si>
  <si>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</si>
  <si>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</si>
  <si>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</si>
  <si>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</si>
  <si>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</si>
  <si>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</si>
  <si>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</si>
  <si>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</si>
  <si>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</si>
  <si>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</si>
  <si>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</si>
  <si>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</si>
  <si>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</si>
  <si>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</si>
  <si>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</si>
  <si>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</si>
  <si>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</si>
  <si>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</si>
  <si>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</si>
  <si>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</si>
  <si>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</si>
  <si>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</si>
  <si>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</si>
  <si>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</si>
  <si>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</si>
  <si>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</si>
  <si>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</si>
  <si>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</si>
  <si>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</si>
  <si>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</si>
  <si>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</si>
  <si>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</si>
  <si>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</si>
  <si>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</si>
  <si>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</si>
  <si>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</si>
  <si>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</si>
  <si>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</si>
  <si>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</si>
  <si>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</si>
  <si>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</si>
  <si>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</si>
  <si>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</si>
  <si>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</si>
  <si>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</si>
  <si>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</si>
  <si>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</si>
  <si>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</si>
  <si>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</si>
  <si>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</si>
  <si>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</si>
  <si>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</si>
  <si>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</si>
  <si>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</si>
  <si>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</si>
  <si>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</si>
  <si>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</si>
  <si>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</si>
  <si>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</si>
  <si>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</si>
  <si>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</si>
  <si>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</si>
  <si>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</si>
  <si>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</si>
  <si>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</si>
  <si>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</si>
  <si>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</si>
  <si>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</si>
  <si>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</si>
  <si>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</si>
  <si>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</si>
  <si>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</si>
  <si>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</si>
  <si>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</si>
  <si>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</si>
  <si>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</si>
  <si>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</si>
  <si>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</si>
  <si>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</si>
  <si>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</si>
  <si>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</si>
  <si>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</si>
  <si>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</si>
  <si>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</si>
  <si>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</si>
  <si>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</si>
  <si>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</si>
  <si>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</si>
  <si>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</si>
  <si>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</si>
  <si>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</si>
  <si>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</si>
  <si>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</si>
  <si>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</si>
  <si>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</si>
  <si>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</si>
  <si>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</si>
  <si>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</si>
  <si>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</si>
  <si>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</si>
  <si>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</si>
  <si>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</si>
  <si>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</si>
  <si>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</si>
  <si>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</si>
  <si>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</si>
  <si>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</si>
  <si>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</si>
  <si>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</si>
  <si>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</si>
  <si>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</si>
  <si>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</si>
  <si>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</si>
  <si>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</si>
  <si>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</si>
  <si>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</si>
  <si>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</si>
  <si>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</si>
  <si>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</si>
  <si>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</si>
  <si>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</si>
  <si>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</si>
  <si>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</si>
  <si>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</si>
  <si>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</si>
  <si>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</si>
  <si>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</si>
  <si>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</si>
  <si>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</si>
  <si>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</si>
  <si>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</si>
  <si>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</si>
  <si>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</si>
  <si>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</si>
  <si>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</si>
  <si>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</si>
  <si>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</si>
  <si>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</si>
  <si>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</si>
  <si>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</si>
  <si>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</si>
  <si>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</si>
  <si>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</si>
  <si>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</si>
  <si>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</si>
  <si>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</si>
  <si>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</si>
  <si>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</si>
  <si>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</si>
  <si>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</si>
  <si>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</si>
  <si>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</si>
  <si>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</si>
  <si>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</si>
  <si>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</si>
  <si>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</si>
  <si>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</si>
  <si>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</si>
  <si>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</si>
  <si>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</si>
  <si>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</si>
  <si>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</si>
  <si>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</si>
  <si>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</si>
  <si>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</si>
  <si>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</si>
  <si>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</si>
  <si>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</si>
  <si>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</si>
  <si>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</si>
  <si>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</si>
  <si>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</si>
  <si>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</si>
  <si>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</si>
  <si>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</si>
  <si>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</si>
  <si>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</si>
  <si>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</si>
  <si>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</si>
  <si>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</si>
  <si>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</si>
  <si>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</si>
  <si>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</si>
  <si>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</si>
  <si>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</si>
  <si>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</si>
  <si>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</si>
  <si>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</si>
  <si>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</si>
  <si>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</si>
  <si>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</si>
  <si>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</si>
  <si>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</si>
  <si>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</si>
  <si>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</si>
  <si>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</si>
  <si>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</si>
  <si>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</si>
  <si>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</si>
  <si>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</si>
  <si>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</si>
  <si>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</si>
  <si>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</si>
  <si>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</si>
  <si>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</si>
  <si>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</si>
  <si>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</si>
  <si>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</si>
  <si>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</si>
  <si>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</si>
  <si>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</si>
  <si>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</si>
  <si>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</si>
  <si>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</si>
  <si>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</si>
  <si>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</si>
  <si>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</si>
  <si>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</si>
  <si>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</si>
  <si>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</si>
  <si>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</si>
  <si>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</si>
  <si>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</si>
  <si>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</si>
  <si>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</si>
  <si>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</si>
  <si>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</si>
  <si>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</si>
  <si>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</si>
  <si>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</si>
  <si>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</si>
  <si>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</si>
  <si>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</si>
  <si>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</si>
  <si>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</si>
  <si>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</si>
  <si>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</si>
  <si>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</si>
  <si>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</si>
  <si>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</si>
  <si>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</si>
  <si>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</si>
  <si>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</si>
  <si>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</si>
  <si>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</si>
  <si>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</si>
  <si>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</si>
  <si>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</si>
  <si>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</si>
  <si>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</si>
  <si>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</si>
  <si>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</si>
  <si>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</si>
  <si>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</si>
  <si>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</si>
  <si>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</si>
  <si>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</si>
  <si>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</si>
  <si>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</si>
  <si>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</si>
  <si>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</si>
  <si>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</si>
  <si>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</si>
  <si>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</si>
  <si>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</si>
  <si>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</si>
  <si>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</si>
  <si>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</si>
  <si>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</si>
  <si>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</si>
  <si>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</si>
  <si>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</si>
  <si>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</si>
  <si>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</si>
  <si>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</si>
  <si>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</si>
  <si>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</si>
  <si>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</si>
  <si>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</si>
  <si>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</si>
  <si>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</si>
  <si>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</si>
  <si>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</si>
  <si>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</si>
  <si>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</si>
  <si>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</si>
  <si>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</si>
  <si>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</si>
  <si>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</si>
  <si>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</si>
  <si>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</si>
  <si>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</si>
  <si>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</si>
  <si>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</si>
  <si>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</si>
  <si>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</si>
  <si>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</si>
  <si>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</si>
  <si>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</si>
  <si>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</si>
  <si>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</si>
  <si>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</si>
  <si>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</si>
  <si>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</si>
  <si>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</si>
  <si>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</si>
  <si>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</si>
  <si>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</si>
  <si>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</si>
  <si>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</si>
  <si>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</si>
  <si>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</si>
  <si>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</si>
  <si>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</si>
  <si>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</si>
  <si>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</si>
  <si>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</si>
  <si>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</si>
  <si>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</si>
  <si>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</si>
  <si>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</si>
  <si>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</si>
  <si>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</si>
  <si>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</si>
  <si>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</si>
  <si>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</si>
  <si>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</si>
  <si>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</si>
  <si>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</si>
  <si>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</si>
  <si>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</si>
  <si>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</si>
  <si>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</si>
  <si>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</si>
  <si>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</si>
  <si>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</si>
  <si>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</si>
  <si>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</si>
  <si>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</si>
  <si>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</si>
  <si>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</si>
  <si>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</si>
  <si>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</si>
  <si>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</si>
  <si>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</si>
  <si>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</si>
  <si>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</si>
  <si>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</si>
  <si>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</si>
  <si>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</si>
  <si>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</si>
  <si>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</si>
  <si>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</si>
  <si>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</si>
  <si>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</si>
  <si>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</si>
  <si>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</si>
  <si>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</si>
  <si>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</si>
  <si>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</si>
  <si>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</si>
  <si>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</si>
  <si>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</si>
  <si>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</si>
  <si>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</si>
  <si>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</si>
  <si>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</si>
  <si>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</si>
  <si>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</si>
  <si>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</si>
  <si>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</si>
  <si>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</si>
  <si>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</si>
  <si>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</si>
  <si>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</si>
  <si>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</si>
  <si>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</si>
  <si>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</si>
  <si>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</si>
  <si>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</si>
  <si>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</si>
  <si>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</si>
  <si>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</si>
  <si>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</si>
  <si>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</si>
  <si>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</si>
  <si>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</si>
  <si>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</si>
  <si>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</si>
  <si>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</si>
  <si>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</si>
  <si>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</si>
  <si>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</si>
  <si>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</si>
  <si>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</si>
  <si>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</si>
  <si>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</si>
  <si>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</si>
  <si>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</si>
  <si>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</si>
  <si>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</si>
  <si>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</si>
  <si>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</si>
  <si>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</si>
  <si>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</si>
  <si>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</si>
  <si>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</si>
  <si>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</si>
  <si>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</si>
  <si>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</si>
  <si>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</si>
  <si>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</si>
  <si>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</si>
  <si>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</si>
  <si>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</si>
  <si>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</si>
  <si>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</si>
  <si>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</si>
  <si>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</si>
  <si>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</si>
  <si>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</si>
  <si>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</si>
  <si>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</si>
  <si>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</si>
  <si>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</si>
  <si>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</si>
  <si>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</si>
  <si>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</si>
  <si>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</si>
  <si>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</si>
  <si>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</si>
  <si>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</si>
  <si>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</si>
  <si>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</si>
  <si>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</si>
  <si>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</si>
  <si>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</si>
  <si>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</si>
  <si>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</si>
  <si>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</si>
  <si>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</si>
  <si>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</si>
  <si>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</si>
  <si>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</si>
  <si>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</si>
  <si>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</si>
  <si>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</si>
  <si>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</si>
  <si>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</si>
  <si>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</si>
  <si>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</si>
  <si>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</si>
  <si>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</si>
  <si>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</si>
  <si>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</si>
  <si>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</si>
  <si>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</si>
  <si>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</si>
  <si>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</si>
  <si>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</si>
  <si>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</si>
  <si>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</si>
  <si>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</si>
  <si>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</si>
  <si>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</si>
  <si>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</si>
  <si>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</si>
  <si>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</si>
  <si>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</si>
  <si>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</si>
  <si>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</si>
  <si>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</si>
  <si>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</si>
  <si>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</si>
  <si>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</si>
  <si>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</si>
  <si>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</si>
  <si>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</si>
  <si>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</si>
  <si>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</si>
  <si>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</si>
  <si>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</si>
  <si>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</si>
  <si>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</si>
  <si>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</si>
  <si>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</si>
  <si>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</si>
  <si>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</si>
  <si>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</si>
  <si>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</si>
  <si>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</si>
  <si>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</si>
  <si>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</si>
  <si>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</si>
  <si>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</si>
  <si>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</si>
  <si>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</si>
  <si>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</si>
  <si>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</si>
  <si>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</si>
  <si>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</si>
  <si>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</si>
  <si>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</si>
  <si>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</si>
  <si>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</si>
  <si>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</si>
  <si>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</si>
  <si>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</si>
  <si>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</si>
  <si>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</si>
  <si>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</si>
  <si>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</si>
  <si>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</si>
  <si>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</si>
  <si>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</si>
  <si>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</si>
  <si>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</si>
  <si>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</si>
  <si>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</si>
  <si>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</si>
  <si>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</si>
  <si>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</si>
  <si>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</si>
  <si>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</si>
  <si>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</si>
  <si>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</si>
  <si>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</si>
  <si>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</si>
  <si>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</si>
  <si>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</si>
  <si>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</si>
  <si>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</si>
  <si>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</si>
  <si>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</si>
  <si>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</si>
  <si>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</si>
  <si>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</si>
  <si>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</si>
  <si>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</si>
  <si>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</si>
  <si>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</si>
  <si>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</si>
  <si>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</si>
  <si>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</si>
  <si>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</si>
  <si>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</si>
  <si>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</si>
  <si>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</si>
  <si>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</si>
  <si>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</si>
  <si>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</si>
  <si>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</si>
  <si>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</si>
  <si>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</si>
  <si>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</si>
  <si>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</si>
  <si>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</si>
  <si>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</si>
  <si>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</si>
  <si>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</si>
  <si>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</si>
  <si>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</si>
  <si>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</si>
  <si>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</si>
  <si>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</si>
  <si>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</si>
  <si>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</si>
  <si>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</si>
  <si>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</si>
  <si>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</si>
  <si>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</si>
  <si>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</si>
  <si>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</si>
  <si>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</si>
  <si>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</si>
  <si>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</si>
  <si>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</si>
  <si>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</si>
  <si>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</si>
  <si>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</si>
  <si>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</si>
  <si>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</si>
  <si>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</si>
  <si>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</si>
  <si>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</si>
  <si>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</si>
  <si>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</si>
  <si>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</si>
  <si>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</si>
  <si>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</si>
  <si>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</si>
  <si>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</si>
  <si>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</si>
  <si>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</si>
  <si>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</si>
  <si>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</si>
  <si>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</si>
  <si>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</si>
  <si>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</si>
  <si>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</si>
  <si>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</si>
  <si>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</si>
  <si>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</si>
  <si>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</si>
  <si>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</si>
  <si>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</si>
  <si>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</si>
  <si>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</si>
  <si>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</si>
  <si>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</si>
  <si>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</si>
  <si>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</si>
  <si>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</si>
  <si>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</si>
  <si>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</si>
  <si>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</si>
  <si>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</si>
  <si>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</si>
  <si>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</si>
  <si>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</si>
  <si>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</si>
  <si>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</si>
  <si>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</si>
  <si>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</si>
  <si>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</si>
  <si>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</si>
  <si>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</si>
  <si>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</si>
  <si>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</si>
  <si>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</si>
  <si>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</si>
  <si>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</si>
  <si>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</si>
  <si>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</si>
  <si>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</si>
  <si>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</si>
  <si>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</si>
  <si>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</si>
  <si>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</si>
  <si>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</si>
  <si>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</si>
  <si>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</si>
  <si>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</si>
  <si>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</si>
  <si>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</si>
  <si>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</si>
  <si>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</si>
  <si>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</si>
  <si>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</si>
  <si>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</si>
  <si>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</si>
  <si>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</si>
  <si>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</si>
  <si>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</si>
  <si>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</si>
  <si>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</si>
  <si>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</si>
  <si>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</si>
  <si>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</si>
  <si>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</si>
  <si>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</si>
  <si>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</si>
  <si>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</si>
  <si>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</si>
  <si>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</si>
  <si>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</si>
  <si>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</si>
  <si>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</si>
  <si>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</si>
  <si>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</si>
  <si>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</si>
  <si>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</si>
  <si>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</si>
  <si>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</si>
  <si>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</si>
  <si>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</si>
  <si>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</si>
  <si>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</si>
  <si>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</si>
  <si>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</si>
  <si>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</si>
  <si>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</si>
  <si>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</si>
  <si>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</si>
  <si>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</si>
  <si>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</si>
  <si>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</si>
  <si>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</si>
  <si>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</si>
  <si>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</si>
  <si>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</si>
  <si>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</si>
  <si>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</si>
  <si>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</si>
  <si>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</si>
  <si>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</si>
  <si>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</si>
  <si>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</si>
  <si>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</si>
  <si>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</si>
  <si>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</si>
  <si>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</si>
  <si>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</si>
  <si>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</si>
  <si>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</si>
  <si>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</si>
  <si>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</si>
  <si>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</si>
  <si>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</si>
  <si>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</si>
  <si>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</si>
  <si>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</si>
  <si>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</si>
  <si>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</si>
  <si>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</si>
  <si>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</si>
  <si>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</si>
  <si>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</si>
  <si>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</si>
  <si>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</si>
  <si>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</si>
  <si>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</si>
  <si>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</si>
  <si>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</si>
  <si>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</si>
  <si>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</si>
  <si>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</si>
  <si>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</si>
  <si>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</si>
  <si>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</si>
  <si>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</si>
  <si>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</si>
  <si>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</si>
  <si>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</si>
  <si>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</si>
  <si>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</si>
  <si>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</si>
  <si>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</si>
  <si>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</si>
  <si>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</si>
  <si>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</si>
  <si>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</si>
  <si>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</si>
  <si>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</si>
  <si>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</si>
  <si>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</si>
  <si>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</si>
  <si>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</si>
  <si>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</si>
  <si>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</si>
  <si>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</si>
  <si>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</si>
  <si>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</si>
  <si>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</si>
  <si>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</si>
  <si>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</si>
  <si>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</si>
  <si>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</si>
  <si>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</si>
  <si>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</si>
  <si>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</si>
  <si>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</si>
  <si>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</si>
  <si>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</si>
  <si>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</si>
  <si>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</si>
  <si>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</si>
  <si>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</si>
  <si>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</si>
  <si>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</si>
  <si>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</si>
  <si>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</si>
  <si>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</si>
  <si>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</si>
  <si>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</si>
  <si>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</si>
  <si>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</si>
  <si>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</si>
  <si>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</si>
  <si>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</si>
  <si>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</si>
  <si>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</si>
  <si>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</si>
  <si>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</si>
  <si>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</si>
  <si>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</si>
  <si>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</si>
  <si>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</si>
  <si>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</si>
  <si>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</si>
  <si>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</si>
  <si>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</si>
  <si>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</si>
  <si>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</si>
  <si>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</si>
  <si>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</si>
  <si>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</si>
  <si>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</si>
  <si>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</si>
  <si>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</si>
  <si>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</si>
  <si>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</si>
  <si>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</si>
  <si>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</si>
  <si>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</si>
  <si>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</si>
  <si>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</si>
  <si>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</si>
  <si>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</si>
  <si>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</si>
  <si>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</si>
  <si>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</si>
  <si>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</si>
  <si>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</si>
  <si>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</si>
  <si>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</si>
  <si>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</si>
  <si>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</si>
  <si>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</si>
  <si>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</si>
  <si>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</si>
  <si>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</si>
  <si>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</si>
  <si>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</si>
  <si>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</si>
  <si>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</si>
  <si>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</si>
  <si>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</si>
  <si>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</si>
  <si>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</si>
  <si>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</si>
  <si>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</si>
  <si>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</si>
  <si>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</si>
  <si>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</si>
  <si>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</si>
  <si>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</si>
  <si>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</si>
  <si>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</si>
  <si>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</si>
  <si>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</si>
  <si>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</si>
  <si>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</si>
  <si>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</si>
  <si>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</si>
  <si>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</si>
  <si>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</si>
  <si>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</si>
  <si>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</si>
  <si>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</si>
  <si>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</si>
  <si>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</si>
  <si>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</si>
  <si>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</si>
  <si>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</si>
  <si>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</si>
  <si>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</si>
  <si>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</si>
  <si>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</si>
  <si>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</si>
  <si>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</si>
  <si>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</si>
  <si>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</si>
  <si>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</si>
  <si>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</si>
  <si>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</si>
  <si>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</si>
  <si>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</si>
  <si>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</si>
  <si>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</si>
  <si>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</si>
  <si>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</si>
  <si>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</si>
  <si>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</si>
  <si>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</si>
  <si>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</si>
  <si>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</si>
  <si>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</si>
  <si>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</si>
  <si>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</si>
  <si>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</si>
  <si>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</si>
  <si>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</si>
  <si>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</si>
  <si>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</si>
  <si>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</si>
  <si>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</si>
  <si>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</si>
  <si>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</si>
  <si>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</si>
  <si>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</si>
  <si>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</si>
  <si>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</si>
  <si>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</si>
  <si>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</si>
  <si>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</si>
  <si>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</si>
  <si>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</si>
  <si>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</si>
  <si>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</si>
  <si>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</si>
  <si>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</si>
  <si>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</si>
  <si>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</si>
  <si>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</si>
  <si>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</si>
  <si>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</si>
  <si>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</si>
  <si>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</si>
  <si>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</si>
  <si>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</si>
  <si>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</si>
  <si>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</si>
  <si>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</si>
  <si>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</si>
  <si>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</si>
  <si>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</si>
  <si>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</si>
  <si>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</si>
  <si>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</si>
  <si>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</si>
  <si>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</si>
  <si>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</si>
  <si>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</si>
  <si>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</si>
  <si>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</si>
  <si>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</si>
  <si>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</si>
  <si>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</si>
  <si>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</si>
  <si>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</si>
  <si>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</si>
  <si>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</si>
  <si>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</si>
  <si>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</si>
  <si>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</si>
  <si>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</si>
  <si>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</si>
  <si>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</si>
  <si>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</si>
  <si>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</si>
  <si>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</si>
  <si>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</si>
  <si>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</si>
  <si>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</si>
  <si>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</si>
  <si>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</si>
  <si>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</si>
  <si>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</si>
  <si>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</si>
  <si>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</si>
  <si>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</si>
  <si>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</si>
  <si>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</si>
  <si>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</si>
  <si>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</si>
  <si>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</si>
  <si>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</si>
  <si>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</si>
  <si>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</si>
  <si>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</si>
  <si>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</si>
  <si>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</si>
  <si>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</si>
  <si>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</si>
  <si>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</si>
  <si>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</si>
  <si>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</si>
  <si>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</si>
  <si>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</si>
  <si>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</si>
  <si>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</si>
  <si>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</si>
  <si>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</si>
  <si>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</si>
  <si>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</si>
  <si>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</si>
  <si>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</si>
  <si>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</si>
  <si>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</si>
  <si>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</si>
  <si>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</si>
  <si>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</si>
  <si>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</si>
  <si>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</si>
  <si>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</si>
  <si>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</si>
  <si>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</si>
  <si>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</si>
  <si>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</si>
  <si>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</si>
  <si>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</si>
  <si>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</si>
  <si>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</si>
  <si>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</si>
  <si>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</si>
  <si>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</si>
  <si>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</si>
  <si>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</si>
  <si>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</si>
  <si>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</si>
  <si>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</si>
  <si>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</si>
  <si>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</si>
  <si>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</si>
  <si>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</si>
  <si>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</si>
  <si>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</si>
  <si>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</si>
  <si>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</si>
  <si>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</si>
  <si>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</si>
  <si>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</si>
  <si>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</si>
  <si>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</si>
  <si>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</si>
  <si>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</si>
  <si>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</si>
  <si>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</si>
  <si>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</si>
  <si>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</si>
  <si>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</si>
  <si>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</si>
  <si>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</si>
  <si>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</si>
  <si>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</si>
  <si>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</si>
  <si>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</si>
  <si>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</si>
  <si>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</si>
  <si>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</si>
  <si>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</si>
  <si>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</si>
  <si>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</si>
  <si>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</si>
  <si>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</si>
  <si>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</si>
  <si>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</si>
  <si>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</si>
  <si>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</si>
  <si>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</si>
  <si>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</si>
  <si>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</si>
  <si>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</si>
  <si>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</si>
  <si>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</si>
  <si>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</si>
  <si>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</si>
  <si>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</si>
  <si>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</si>
  <si>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</si>
  <si>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</si>
  <si>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</si>
  <si>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</si>
  <si>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</si>
  <si>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</si>
  <si>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</si>
  <si>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</si>
  <si>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</si>
  <si>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</si>
  <si>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</si>
  <si>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</si>
  <si>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</si>
  <si>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</si>
  <si>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</si>
  <si>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</si>
  <si>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</si>
  <si>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</si>
  <si>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</si>
  <si>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</si>
  <si>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</si>
  <si>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</si>
  <si>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</si>
  <si>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</si>
  <si>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</si>
  <si>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</si>
  <si>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</si>
  <si>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</si>
  <si>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</si>
  <si>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</si>
  <si>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</si>
  <si>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</si>
  <si>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</si>
  <si>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</si>
  <si>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</si>
  <si>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</si>
  <si>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</si>
  <si>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</si>
  <si>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</si>
  <si>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</si>
  <si>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</si>
  <si>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</si>
  <si>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</si>
  <si>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</si>
  <si>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</si>
  <si>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</si>
  <si>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</si>
  <si>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</si>
  <si>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</si>
  <si>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</si>
  <si>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</si>
  <si>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</si>
  <si>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</si>
  <si>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</si>
  <si>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</si>
  <si>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</si>
  <si>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</si>
  <si>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</si>
  <si>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</si>
  <si>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</si>
  <si>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</si>
  <si>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</si>
  <si>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</si>
  <si>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</si>
  <si>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</si>
  <si>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</si>
  <si>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</si>
  <si>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</si>
  <si>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</si>
  <si>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</si>
  <si>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</si>
  <si>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</si>
  <si>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</si>
  <si>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</si>
  <si>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</si>
  <si>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</si>
  <si>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</si>
  <si>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</si>
  <si>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</si>
  <si>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</si>
  <si>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</si>
  <si>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</si>
  <si>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</si>
  <si>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</si>
  <si>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</si>
  <si>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</si>
  <si>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</si>
  <si>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</si>
  <si>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</si>
  <si>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</si>
  <si>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</si>
  <si>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</si>
  <si>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</si>
  <si>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</si>
  <si>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</si>
  <si>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</si>
  <si>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</si>
  <si>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</si>
  <si>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</si>
  <si>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</si>
  <si>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</si>
  <si>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</si>
  <si>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</si>
  <si>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</si>
  <si>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</si>
  <si>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</si>
  <si>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</si>
  <si>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</si>
  <si>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</si>
  <si>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</si>
  <si>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</si>
  <si>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</si>
  <si>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</si>
  <si>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</si>
  <si>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</si>
  <si>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</si>
  <si>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</si>
  <si>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</si>
  <si>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</si>
  <si>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</si>
  <si>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</si>
  <si>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</si>
  <si>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</si>
  <si>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</si>
  <si>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</si>
  <si>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</si>
  <si>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</si>
  <si>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</si>
  <si>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</si>
  <si>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</si>
  <si>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</si>
  <si>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</si>
  <si>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</si>
  <si>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</si>
  <si>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</si>
  <si>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</si>
  <si>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</si>
  <si>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</si>
  <si>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</si>
  <si>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</si>
  <si>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</si>
  <si>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</si>
  <si>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</si>
  <si>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</si>
  <si>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</si>
  <si>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</si>
  <si>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</si>
  <si>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</si>
  <si>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</si>
  <si>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</si>
  <si>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</si>
  <si>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</si>
  <si>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</si>
  <si>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</si>
  <si>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</si>
  <si>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</si>
  <si>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</si>
  <si>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</si>
  <si>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</si>
  <si>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</si>
  <si>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</si>
  <si>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</si>
  <si>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</si>
  <si>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</si>
  <si>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</si>
  <si>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</si>
  <si>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</si>
  <si>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</si>
  <si>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</si>
  <si>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</si>
  <si>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</si>
  <si>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</si>
  <si>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</si>
  <si>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</si>
  <si>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</si>
  <si>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</si>
  <si>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</si>
  <si>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</si>
  <si>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</si>
  <si>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</si>
  <si>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</si>
  <si>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</si>
  <si>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</si>
  <si>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</si>
  <si>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</si>
  <si>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</si>
  <si>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</si>
  <si>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</si>
  <si>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</si>
  <si>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</si>
  <si>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</si>
  <si>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</si>
  <si>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</si>
  <si>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</si>
  <si>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</si>
  <si>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</si>
  <si>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</si>
  <si>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</si>
  <si>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</si>
  <si>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</si>
  <si>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</si>
  <si>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</si>
  <si>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</si>
  <si>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</si>
  <si>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</si>
  <si>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</si>
  <si>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</si>
  <si>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</si>
  <si>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</si>
  <si>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</si>
  <si>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</si>
  <si>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</si>
  <si>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</si>
  <si>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</si>
  <si>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</si>
  <si>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</si>
  <si>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</si>
  <si>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</si>
  <si>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</si>
  <si>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</si>
  <si>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</si>
  <si>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</si>
  <si>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</si>
  <si>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</si>
  <si>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</si>
  <si>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</si>
  <si>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</si>
  <si>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</si>
  <si>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</si>
  <si>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</si>
  <si>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</si>
  <si>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</si>
  <si>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</si>
  <si>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</si>
  <si>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</si>
  <si>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</si>
  <si>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</si>
  <si>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</si>
  <si>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</si>
  <si>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</si>
  <si>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</si>
  <si>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</si>
  <si>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</si>
  <si>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</si>
  <si>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</si>
  <si>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</si>
  <si>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</si>
  <si>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</si>
  <si>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</si>
  <si>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</si>
  <si>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</si>
  <si>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</si>
  <si>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</si>
  <si>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</si>
  <si>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</si>
  <si>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</si>
  <si>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</si>
  <si>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</si>
  <si>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</si>
  <si>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</si>
  <si>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</si>
  <si>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</si>
  <si>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</si>
  <si>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</si>
  <si>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</si>
  <si>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</si>
  <si>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</si>
  <si>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</si>
  <si>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</si>
  <si>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</si>
  <si>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</si>
  <si>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</si>
  <si>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</si>
  <si>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</si>
  <si>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</si>
  <si>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</si>
  <si>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</si>
  <si>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</si>
  <si>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</si>
  <si>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</si>
  <si>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</si>
  <si>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</si>
  <si>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</si>
  <si>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</si>
  <si>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</si>
  <si>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</si>
  <si>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</si>
  <si>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</si>
  <si>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</si>
  <si>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</si>
  <si>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</si>
  <si>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</si>
  <si>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</si>
  <si>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</si>
  <si>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</si>
  <si>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</si>
  <si>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</si>
  <si>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</si>
  <si>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</si>
  <si>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</si>
  <si>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</si>
  <si>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</si>
  <si>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</si>
  <si>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</si>
  <si>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</si>
  <si>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</si>
  <si>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</si>
  <si>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</si>
  <si>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</si>
  <si>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</si>
  <si>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</si>
  <si>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</si>
  <si>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</si>
  <si>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</si>
  <si>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</si>
  <si>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</si>
  <si>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</si>
  <si>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</si>
  <si>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</si>
  <si>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</si>
  <si>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</si>
  <si>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</si>
  <si>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</si>
  <si>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</si>
  <si>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</si>
  <si>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</si>
  <si>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</si>
  <si>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</si>
  <si>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</si>
  <si>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</si>
  <si>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</si>
  <si>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</si>
  <si>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</si>
  <si>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</si>
  <si>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</si>
  <si>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</si>
  <si>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</si>
  <si>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</si>
  <si>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</si>
  <si>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</si>
  <si>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</si>
  <si>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</si>
  <si>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</si>
  <si>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</si>
  <si>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</si>
  <si>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</si>
  <si>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</si>
  <si>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</si>
  <si>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</si>
  <si>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</si>
  <si>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</si>
  <si>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</si>
  <si>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</si>
  <si>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</si>
  <si>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</si>
  <si>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</si>
  <si>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</si>
  <si>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</si>
  <si>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</si>
  <si>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</si>
  <si>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</si>
  <si>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</si>
  <si>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</si>
  <si>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</si>
  <si>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</si>
  <si>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</si>
  <si>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</si>
  <si>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</si>
  <si>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</si>
  <si>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</si>
  <si>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</si>
  <si>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</si>
  <si>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</si>
  <si>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</si>
  <si>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</si>
  <si>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</si>
  <si>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</si>
  <si>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</si>
  <si>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</si>
  <si>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</si>
  <si>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</si>
  <si>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</si>
  <si>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</si>
  <si>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</si>
  <si>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</si>
  <si>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</si>
  <si>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</si>
  <si>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</si>
  <si>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</si>
  <si>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</si>
  <si>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</si>
  <si>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</si>
  <si>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</si>
  <si>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</si>
  <si>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</si>
  <si>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</si>
  <si>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</si>
  <si>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</si>
  <si>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</si>
  <si>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</si>
  <si>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</si>
  <si>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</si>
  <si>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</si>
  <si>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</si>
  <si>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</si>
  <si>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</si>
  <si>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</si>
  <si>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</si>
  <si>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</si>
  <si>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</si>
  <si>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</si>
  <si>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</si>
  <si>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</si>
  <si>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</si>
  <si>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</si>
  <si>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</si>
  <si>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</si>
  <si>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</si>
  <si>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</si>
  <si>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</si>
  <si>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</si>
  <si>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</si>
  <si>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</si>
  <si>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</si>
  <si>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</si>
  <si>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</si>
  <si>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</si>
  <si>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</si>
  <si>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</si>
  <si>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</si>
  <si>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</si>
  <si>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</si>
  <si>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</si>
  <si>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</si>
  <si>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</si>
  <si>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</si>
  <si>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</si>
  <si>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</si>
  <si>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</si>
  <si>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</si>
  <si>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</si>
  <si>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</si>
  <si>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</si>
  <si>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</si>
  <si>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</si>
  <si>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</si>
  <si>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</si>
  <si>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</si>
  <si>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</si>
  <si>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</si>
  <si>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</si>
  <si>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</si>
  <si>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</si>
  <si>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</si>
  <si>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</si>
  <si>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</si>
  <si>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</si>
  <si>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</si>
  <si>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</si>
  <si>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</si>
  <si>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</si>
  <si>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</si>
  <si>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</si>
  <si>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</si>
  <si>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</si>
  <si>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</si>
  <si>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</si>
  <si>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</si>
  <si>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</si>
  <si>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</si>
  <si>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</si>
  <si>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</si>
  <si>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</si>
  <si>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</si>
  <si>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</si>
  <si>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</si>
  <si>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</si>
  <si>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</si>
  <si>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</si>
  <si>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</si>
  <si>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</si>
  <si>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</si>
  <si>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</si>
  <si>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</si>
  <si>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</si>
  <si>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</si>
  <si>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</si>
  <si>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</si>
  <si>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</si>
  <si>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</si>
  <si>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</si>
  <si>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</si>
  <si>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</si>
  <si>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</si>
  <si>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</si>
  <si>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</si>
  <si>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</si>
  <si>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</si>
  <si>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</si>
  <si>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</si>
  <si>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</si>
  <si>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</si>
  <si>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</si>
  <si>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</si>
  <si>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</si>
  <si>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</si>
  <si>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</si>
  <si>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</si>
  <si>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</si>
  <si>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</si>
  <si>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</si>
  <si>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</si>
  <si>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</si>
  <si>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</si>
  <si>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</si>
  <si>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</si>
  <si>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</si>
  <si>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</si>
  <si>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</si>
  <si>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</si>
  <si>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</si>
  <si>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</si>
  <si>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</si>
  <si>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</si>
  <si>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</si>
  <si>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</si>
  <si>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</si>
  <si>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</si>
  <si>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</si>
  <si>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</si>
  <si>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</si>
  <si>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</si>
  <si>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</si>
  <si>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</si>
  <si>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</si>
  <si>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</si>
  <si>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</si>
  <si>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</si>
  <si>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</si>
  <si>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</si>
  <si>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</si>
  <si>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</si>
  <si>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</si>
  <si>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</si>
  <si>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</si>
  <si>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</si>
  <si>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</si>
  <si>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</si>
  <si>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</si>
  <si>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</si>
  <si>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</si>
  <si>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</si>
  <si>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</si>
  <si>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</si>
  <si>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</si>
  <si>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</si>
  <si>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</si>
  <si>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</si>
  <si>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</si>
  <si>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</si>
  <si>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</si>
  <si>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</si>
  <si>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</si>
  <si>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</si>
  <si>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</si>
  <si>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</si>
  <si>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</si>
  <si>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</si>
  <si>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</si>
  <si>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</si>
  <si>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</si>
  <si>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</si>
  <si>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</si>
  <si>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</si>
  <si>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</si>
  <si>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</si>
  <si>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</si>
  <si>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</si>
  <si>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</si>
  <si>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</si>
  <si>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</si>
  <si>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</si>
  <si>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</si>
  <si>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</si>
  <si>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</si>
  <si>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</si>
  <si>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</si>
  <si>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</si>
  <si>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</si>
  <si>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</si>
  <si>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</si>
  <si>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</si>
  <si>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</si>
  <si>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</si>
  <si>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</si>
  <si>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</si>
  <si>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</si>
  <si>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</si>
  <si>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</si>
  <si>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</si>
  <si>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</si>
  <si>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</si>
  <si>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</si>
  <si>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</si>
  <si>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</si>
  <si>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</si>
  <si>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</si>
  <si>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</si>
  <si>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</si>
  <si>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</si>
  <si>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</si>
  <si>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</si>
  <si>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</si>
  <si>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</si>
  <si>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</si>
  <si>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</si>
  <si>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</si>
  <si>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</si>
  <si>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</si>
  <si>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</si>
  <si>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</si>
  <si>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</si>
  <si>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</si>
  <si>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</si>
  <si>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</si>
  <si>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</si>
  <si>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</si>
  <si>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</si>
  <si>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</si>
  <si>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</si>
  <si>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</si>
  <si>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</si>
  <si>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</si>
  <si>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</si>
  <si>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</si>
  <si>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</si>
  <si>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</si>
  <si>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</si>
  <si>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</si>
  <si>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</si>
  <si>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</si>
  <si>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</si>
  <si>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</si>
  <si>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</si>
  <si>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</si>
  <si>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</si>
  <si>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</si>
  <si>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</si>
  <si>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</si>
  <si>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</si>
  <si>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</si>
  <si>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</si>
  <si>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</si>
  <si>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</si>
  <si>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</si>
  <si>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</si>
  <si>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</si>
  <si>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</si>
  <si>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</si>
  <si>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</si>
  <si>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</si>
  <si>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</si>
  <si>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</si>
  <si>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</si>
  <si>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</si>
  <si>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</si>
  <si>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</si>
  <si>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</si>
  <si>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</si>
  <si>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</si>
  <si>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</si>
  <si>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</si>
  <si>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</si>
  <si>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</si>
  <si>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</si>
  <si>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</si>
  <si>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</si>
  <si>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</si>
  <si>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</si>
  <si>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</si>
  <si>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</si>
  <si>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</si>
  <si>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</si>
  <si>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</si>
  <si>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</si>
  <si>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</si>
  <si>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</si>
  <si>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</si>
  <si>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</si>
  <si>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</si>
  <si>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</si>
  <si>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</si>
  <si>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</si>
  <si>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</si>
  <si>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</si>
  <si>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</si>
  <si>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</si>
  <si>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</si>
  <si>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</si>
  <si>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</si>
  <si>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</si>
  <si>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</si>
  <si>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</si>
  <si>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</si>
  <si>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</si>
  <si>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</si>
  <si>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</si>
  <si>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</si>
  <si>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</si>
  <si>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</si>
  <si>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</si>
  <si>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</si>
  <si>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</si>
  <si>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</si>
  <si>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</si>
  <si>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</si>
  <si>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</si>
  <si>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</si>
  <si>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</si>
  <si>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</si>
  <si>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</si>
  <si>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</si>
  <si>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</si>
  <si>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</si>
  <si>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</si>
  <si>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</si>
  <si>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</si>
  <si>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</si>
  <si>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</si>
  <si>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</si>
  <si>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</si>
  <si>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</si>
  <si>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</si>
  <si>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</si>
  <si>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</si>
  <si>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</si>
  <si>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</si>
  <si>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</si>
  <si>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</si>
  <si>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</si>
  <si>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</si>
  <si>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</si>
  <si>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</si>
  <si>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</si>
  <si>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</si>
  <si>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</si>
  <si>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</si>
  <si>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</si>
  <si>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</si>
  <si>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</si>
  <si>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</si>
  <si>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</si>
  <si>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</si>
  <si>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</si>
  <si>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</si>
  <si>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</si>
  <si>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</si>
  <si>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</si>
  <si>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</si>
  <si>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</si>
  <si>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</si>
  <si>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</si>
  <si>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</si>
  <si>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</si>
  <si>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</si>
  <si>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</si>
  <si>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</si>
  <si>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</si>
  <si>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</si>
  <si>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</si>
  <si>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</si>
  <si>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</si>
  <si>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</si>
  <si>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</si>
  <si>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</si>
  <si>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</si>
  <si>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</si>
  <si>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</si>
  <si>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</si>
  <si>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</si>
  <si>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</si>
  <si>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</si>
  <si>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</si>
  <si>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</si>
  <si>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</si>
  <si>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</si>
  <si>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</si>
  <si>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</si>
  <si>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</si>
  <si>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</si>
  <si>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</si>
  <si>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</si>
  <si>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</si>
  <si>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</si>
  <si>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</si>
  <si>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</si>
  <si>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</si>
  <si>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</si>
  <si>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</si>
  <si>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</si>
  <si>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</si>
  <si>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</si>
  <si>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</si>
  <si>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</si>
  <si>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</si>
  <si>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</si>
  <si>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</si>
  <si>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</si>
  <si>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</si>
  <si>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</si>
  <si>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</si>
  <si>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</si>
  <si>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</si>
  <si>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</si>
  <si>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</si>
  <si>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</si>
  <si>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</si>
  <si>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</si>
  <si>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</si>
  <si>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</si>
  <si>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</si>
  <si>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</si>
  <si>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</si>
  <si>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</si>
  <si>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</si>
  <si>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</si>
  <si>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</si>
  <si>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</si>
  <si>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</si>
  <si>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</si>
  <si>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</si>
  <si>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</si>
  <si>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</si>
  <si>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</si>
  <si>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</si>
  <si>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</si>
  <si>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</si>
  <si>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</si>
  <si>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</si>
  <si>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</si>
  <si>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</si>
  <si>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</si>
  <si>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</si>
  <si>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</si>
  <si>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</si>
  <si>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</si>
  <si>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</si>
  <si>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</si>
  <si>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</si>
  <si>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</si>
  <si>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</si>
  <si>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</si>
  <si>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</si>
  <si>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</si>
  <si>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</si>
  <si>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</si>
  <si>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</si>
  <si>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</si>
  <si>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</si>
  <si>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</si>
  <si>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</si>
  <si>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</si>
  <si>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</si>
  <si>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</si>
  <si>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</si>
  <si>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</si>
  <si>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</si>
  <si>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</si>
  <si>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</si>
  <si>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</si>
  <si>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</si>
  <si>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</si>
  <si>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</si>
  <si>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</si>
  <si>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</si>
  <si>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</si>
  <si>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</si>
  <si>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</si>
  <si>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</si>
  <si>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</si>
  <si>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</si>
  <si>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</si>
  <si>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</si>
  <si>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</si>
  <si>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</si>
  <si>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</si>
  <si>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</si>
  <si>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</si>
  <si>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</si>
  <si>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</si>
  <si>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</si>
  <si>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</si>
  <si>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</si>
  <si>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</si>
  <si>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</si>
  <si>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</si>
  <si>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</si>
  <si>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</si>
  <si>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</si>
  <si>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</si>
  <si>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</si>
  <si>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</si>
  <si>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</si>
  <si>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</si>
  <si>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</si>
  <si>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</si>
  <si>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</si>
  <si>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</si>
  <si>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</si>
  <si>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</si>
  <si>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</si>
  <si>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</si>
  <si>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</si>
  <si>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</si>
  <si>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</si>
  <si>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</si>
  <si>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</si>
  <si>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</si>
  <si>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</si>
  <si>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</si>
  <si>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</si>
  <si>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</si>
  <si>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</si>
  <si>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</si>
  <si>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</si>
  <si>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</si>
  <si>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</si>
  <si>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</si>
  <si>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</si>
  <si>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</si>
  <si>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</si>
  <si>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</si>
  <si>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</si>
  <si>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</si>
  <si>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</si>
  <si>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</si>
  <si>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</si>
  <si>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</si>
  <si>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</si>
  <si>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</si>
  <si>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</si>
  <si>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</si>
  <si>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</si>
  <si>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</si>
  <si>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</si>
  <si>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</si>
  <si>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</si>
  <si>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</si>
  <si>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</si>
  <si>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</si>
  <si>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</si>
  <si>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</si>
  <si>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</si>
  <si>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</si>
  <si>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</si>
  <si>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</si>
  <si>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</si>
  <si>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</si>
  <si>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</si>
  <si>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</si>
  <si>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</si>
  <si>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</si>
  <si>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</si>
  <si>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</si>
  <si>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</si>
  <si>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</si>
  <si>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</si>
  <si>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</si>
  <si>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</si>
  <si>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</si>
  <si>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</si>
  <si>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</si>
  <si>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</si>
  <si>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</si>
  <si>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</si>
  <si>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</si>
  <si>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</si>
  <si>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</si>
  <si>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</si>
  <si>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</si>
  <si>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</si>
  <si>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</si>
  <si>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</si>
  <si>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</si>
  <si>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</si>
  <si>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</si>
  <si>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</si>
  <si>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</si>
  <si>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</si>
  <si>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</si>
  <si>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</si>
  <si>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</si>
  <si>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</si>
  <si>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</si>
  <si>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</si>
  <si>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</si>
  <si>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</si>
  <si>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</si>
  <si>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</si>
  <si>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</si>
  <si>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</si>
  <si>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</si>
  <si>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</si>
  <si>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</si>
  <si>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</si>
  <si>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</si>
  <si>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</si>
  <si>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</si>
  <si>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</si>
  <si>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</si>
  <si>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</si>
  <si>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</si>
  <si>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</si>
  <si>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</si>
  <si>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</si>
  <si>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</si>
  <si>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</si>
  <si>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</si>
  <si>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</si>
  <si>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</si>
  <si>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</si>
  <si>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</si>
  <si>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</si>
  <si>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</si>
  <si>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</si>
  <si>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</si>
  <si>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</si>
  <si>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</si>
  <si>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</si>
  <si>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</si>
  <si>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</si>
  <si>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</si>
  <si>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</si>
  <si>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</si>
  <si>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</si>
  <si>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</si>
  <si>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</si>
  <si>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</si>
  <si>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</si>
  <si>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</si>
  <si>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</si>
  <si>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</si>
  <si>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</si>
  <si>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</si>
  <si>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</si>
  <si>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</si>
  <si>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</si>
  <si>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</si>
  <si>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</si>
  <si>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</si>
  <si>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</si>
  <si>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</si>
  <si>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</si>
  <si>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</si>
  <si>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</si>
  <si>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</si>
  <si>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</si>
  <si>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</si>
  <si>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</si>
  <si>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</si>
  <si>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</si>
  <si>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</si>
  <si>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</si>
  <si>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</si>
  <si>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</si>
  <si>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</si>
  <si>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</si>
  <si>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</si>
  <si>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</si>
  <si>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</si>
  <si>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</si>
  <si>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</si>
  <si>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</si>
  <si>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</si>
  <si>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</si>
  <si>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</si>
  <si>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</si>
  <si>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</si>
  <si>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</si>
  <si>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</si>
  <si>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</si>
  <si>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</si>
  <si>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</si>
  <si>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</si>
  <si>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</si>
  <si>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</si>
  <si>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</si>
  <si>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</si>
  <si>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</si>
  <si>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</si>
  <si>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</si>
  <si>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</si>
  <si>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</si>
  <si>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</si>
  <si>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</si>
  <si>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</si>
  <si>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</si>
  <si>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</si>
  <si>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</si>
  <si>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</si>
  <si>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</si>
  <si>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</si>
  <si>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</si>
  <si>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</si>
  <si>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</si>
  <si>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</si>
  <si>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</si>
  <si>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</si>
  <si>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</si>
  <si>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</si>
  <si>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</si>
  <si>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</si>
  <si>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</si>
  <si>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</si>
  <si>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</si>
  <si>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</si>
  <si>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</si>
  <si>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</si>
  <si>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</si>
  <si>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</si>
  <si>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</si>
  <si>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</si>
  <si>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</si>
  <si>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</si>
  <si>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</si>
  <si>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</si>
  <si>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</si>
  <si>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</si>
  <si>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</si>
  <si>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</si>
  <si>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</si>
  <si>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</si>
  <si>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</si>
  <si>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</si>
  <si>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</si>
  <si>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</si>
  <si>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</si>
  <si>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</si>
  <si>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</si>
  <si>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</si>
  <si>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</si>
  <si>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</si>
  <si>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</si>
  <si>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</si>
  <si>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</si>
  <si>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</si>
  <si>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</si>
  <si>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</si>
  <si>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</si>
  <si>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</si>
  <si>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</si>
  <si>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</si>
  <si>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</si>
  <si>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</si>
  <si>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</si>
  <si>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</si>
  <si>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</si>
  <si>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</si>
  <si>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</si>
  <si>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</si>
  <si>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</si>
  <si>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</si>
  <si>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</si>
  <si>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</si>
  <si>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</si>
  <si>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</si>
  <si>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</si>
  <si>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</si>
  <si>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</si>
  <si>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</si>
  <si>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</si>
  <si>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</si>
  <si>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</si>
  <si>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</si>
  <si>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</si>
  <si>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</si>
  <si>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</si>
  <si>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</si>
  <si>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</si>
  <si>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</si>
  <si>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</si>
  <si>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</si>
  <si>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</si>
  <si>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</si>
  <si>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</si>
  <si>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</si>
  <si>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</si>
  <si>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</si>
  <si>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</si>
  <si>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</si>
  <si>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</si>
  <si>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</si>
  <si>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</si>
  <si>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</si>
  <si>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</si>
  <si>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</si>
  <si>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</si>
  <si>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</si>
  <si>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</si>
  <si>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</si>
  <si>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</si>
  <si>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</si>
  <si>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</si>
  <si>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</si>
  <si>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</si>
  <si>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</si>
  <si>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</si>
  <si>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</si>
  <si>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</si>
  <si>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</si>
  <si>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</si>
  <si>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</si>
  <si>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</si>
  <si>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</si>
  <si>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</si>
  <si>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</si>
  <si>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</si>
  <si>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</si>
  <si>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</si>
  <si>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</si>
  <si>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</si>
  <si>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</si>
  <si>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</si>
  <si>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</si>
  <si>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</si>
  <si>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</si>
  <si>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</si>
  <si>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</si>
  <si>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</si>
  <si>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</si>
  <si>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</si>
  <si>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</si>
  <si>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</si>
  <si>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</si>
  <si>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</si>
  <si>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</si>
  <si>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</si>
  <si>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</si>
  <si>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</si>
  <si>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</si>
  <si>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</si>
  <si>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</si>
  <si>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</si>
  <si>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</si>
  <si>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</si>
  <si>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</si>
  <si>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</si>
  <si>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</si>
  <si>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</si>
  <si>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</si>
  <si>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</si>
  <si>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</si>
  <si>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</si>
  <si>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</si>
  <si>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</si>
  <si>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</si>
  <si>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</si>
  <si>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</si>
  <si>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</si>
  <si>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</si>
  <si>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</si>
  <si>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</si>
  <si>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</si>
  <si>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</si>
  <si>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</si>
  <si>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</si>
  <si>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</si>
  <si>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</si>
  <si>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</si>
  <si>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</si>
  <si>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</si>
  <si>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</si>
  <si>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</si>
  <si>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</si>
  <si>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</si>
  <si>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</si>
  <si>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</si>
  <si>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</si>
  <si>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</si>
  <si>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</si>
  <si>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</si>
  <si>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</si>
  <si>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</si>
  <si>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</si>
  <si>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</si>
  <si>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</si>
  <si>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</si>
  <si>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</si>
  <si>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</si>
  <si>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</si>
  <si>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</si>
  <si>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</si>
  <si>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</si>
  <si>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</si>
  <si>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</si>
  <si>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</si>
  <si>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</si>
  <si>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</si>
  <si>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</si>
  <si>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</si>
  <si>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</si>
  <si>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</si>
  <si>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</si>
  <si>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</si>
  <si>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</si>
  <si>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</si>
  <si>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</si>
  <si>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</si>
  <si>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</si>
  <si>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</si>
  <si>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</si>
  <si>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</si>
  <si>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</si>
  <si>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</si>
  <si>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</si>
  <si>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</si>
  <si>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</si>
  <si>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</si>
  <si>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</si>
  <si>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</si>
  <si>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</si>
  <si>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</si>
  <si>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</si>
  <si>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</si>
  <si>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</si>
  <si>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</si>
  <si>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</si>
  <si>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</si>
  <si>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</si>
  <si>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</si>
  <si>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</si>
  <si>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</si>
  <si>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</si>
  <si>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</si>
  <si>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</si>
  <si>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</si>
  <si>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</si>
  <si>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</si>
  <si>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</si>
  <si>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</si>
  <si>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</si>
  <si>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</si>
  <si>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</si>
  <si>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</si>
  <si>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</si>
  <si>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</si>
  <si>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</si>
  <si>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</si>
  <si>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</si>
  <si>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</si>
  <si>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</si>
  <si>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</si>
  <si>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</si>
  <si>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</si>
  <si>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</si>
  <si>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</si>
  <si>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</si>
  <si>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</si>
  <si>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</si>
  <si>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</si>
  <si>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</si>
  <si>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</si>
  <si>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</si>
  <si>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</si>
  <si>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</si>
  <si>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</si>
  <si>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</si>
  <si>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</si>
  <si>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</si>
  <si>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</si>
  <si>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</si>
  <si>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</si>
  <si>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</si>
  <si>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</si>
  <si>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</si>
  <si>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</si>
  <si>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</si>
  <si>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</si>
  <si>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</si>
  <si>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</si>
  <si>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</si>
  <si>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</si>
  <si>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</si>
  <si>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</si>
  <si>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</si>
  <si>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</si>
  <si>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</si>
  <si>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</si>
  <si>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</si>
  <si>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</si>
  <si>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</si>
  <si>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</si>
  <si>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</si>
  <si>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</si>
  <si>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</si>
  <si>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</si>
  <si>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</si>
  <si>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</si>
  <si>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</si>
  <si>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</si>
  <si>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</si>
  <si>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</si>
  <si>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</si>
  <si>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</si>
  <si>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</si>
  <si>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</si>
  <si>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</si>
  <si>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</si>
  <si>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</si>
  <si>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</si>
  <si>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</si>
  <si>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</si>
  <si>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</si>
  <si>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</si>
  <si>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</si>
  <si>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</si>
  <si>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</si>
  <si>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</si>
  <si>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</si>
  <si>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</si>
  <si>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</si>
  <si>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</si>
  <si>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</si>
  <si>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</si>
  <si>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</si>
  <si>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</si>
  <si>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</si>
  <si>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</si>
  <si>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</si>
  <si>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</si>
  <si>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</si>
  <si>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</si>
  <si>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</si>
  <si>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</si>
  <si>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</si>
  <si>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</si>
  <si>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</si>
  <si>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</si>
  <si>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</si>
  <si>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</si>
  <si>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</si>
  <si>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</si>
  <si>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</si>
  <si>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</si>
  <si>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</si>
  <si>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</si>
  <si>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</si>
  <si>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</si>
  <si>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</si>
  <si>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</si>
  <si>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</si>
  <si>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</si>
  <si>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</si>
  <si>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</si>
  <si>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</si>
  <si>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</si>
  <si>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</si>
  <si>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</si>
  <si>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</si>
  <si>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</si>
  <si>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</si>
  <si>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</si>
  <si>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</si>
  <si>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</si>
  <si>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</si>
  <si>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</si>
  <si>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</si>
  <si>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</si>
  <si>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</si>
  <si>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</si>
  <si>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</si>
  <si>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</si>
  <si>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</si>
  <si>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</si>
  <si>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</si>
  <si>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</si>
  <si>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</si>
  <si>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</si>
  <si>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</si>
  <si>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</si>
  <si>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</si>
  <si>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</si>
  <si>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</si>
  <si>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</si>
  <si>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</si>
  <si>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</si>
  <si>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</si>
  <si>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</si>
  <si>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</si>
  <si>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</si>
  <si>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</si>
  <si>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</si>
  <si>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</si>
  <si>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</si>
  <si>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</si>
  <si>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</si>
  <si>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</si>
  <si>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</si>
  <si>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</si>
  <si>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</si>
  <si>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</si>
  <si>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</si>
  <si>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</si>
  <si>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</si>
  <si>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</si>
  <si>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</si>
  <si>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</si>
  <si>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</si>
  <si>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</si>
  <si>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</si>
  <si>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</si>
  <si>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</si>
  <si>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</si>
  <si>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</si>
  <si>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</si>
  <si>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</si>
  <si>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</si>
  <si>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</si>
  <si>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</si>
  <si>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</si>
  <si>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</si>
  <si>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</si>
  <si>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</si>
  <si>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</si>
  <si>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</si>
  <si>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</si>
  <si>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</si>
  <si>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</si>
  <si>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</si>
  <si>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</si>
  <si>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</si>
  <si>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</si>
  <si>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</si>
  <si>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</si>
  <si>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</si>
  <si>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</si>
  <si>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</si>
  <si>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</si>
  <si>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</si>
  <si>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</si>
  <si>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</si>
  <si>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</si>
  <si>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</si>
  <si>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</si>
  <si>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</si>
  <si>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</si>
  <si>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</si>
  <si>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</si>
  <si>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</si>
  <si>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</si>
  <si>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</si>
  <si>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</si>
  <si>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</si>
  <si>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</si>
  <si>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</si>
  <si>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</si>
  <si>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</si>
  <si>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</si>
  <si>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</si>
  <si>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</si>
  <si>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</si>
  <si>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</si>
  <si>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</si>
  <si>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</si>
  <si>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</si>
  <si>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</si>
  <si>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</si>
  <si>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</si>
  <si>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</si>
  <si>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</si>
  <si>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</si>
  <si>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</si>
  <si>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</si>
  <si>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</si>
  <si>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</si>
  <si>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</si>
  <si>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</si>
  <si>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</si>
  <si>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</si>
  <si>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</si>
  <si>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</si>
  <si>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</si>
  <si>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</si>
  <si>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</si>
  <si>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</si>
  <si>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</si>
  <si>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</si>
  <si>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</si>
  <si>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</si>
  <si>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</si>
  <si>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</si>
  <si>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</si>
  <si>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</si>
  <si>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</si>
  <si>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</si>
  <si>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</si>
  <si>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</si>
  <si>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</si>
  <si>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</si>
  <si>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</si>
  <si>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</si>
  <si>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</si>
  <si>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</si>
  <si>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</si>
  <si>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</si>
  <si>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</si>
  <si>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</si>
  <si>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</si>
  <si>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</si>
  <si>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</si>
  <si>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</si>
  <si>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</si>
  <si>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</si>
  <si>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</si>
  <si>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</si>
  <si>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</si>
  <si>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</si>
  <si>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</si>
  <si>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</si>
  <si>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</si>
  <si>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</si>
  <si>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</si>
  <si>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</si>
  <si>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</si>
  <si>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</si>
  <si>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</si>
  <si>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</si>
  <si>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</si>
  <si>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</si>
  <si>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</si>
  <si>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</si>
  <si>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</si>
  <si>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</si>
  <si>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</si>
  <si>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</si>
  <si>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</si>
  <si>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</si>
  <si>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</si>
  <si>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</si>
  <si>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</si>
  <si>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</si>
  <si>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</si>
  <si>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</si>
  <si>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</si>
  <si>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</si>
  <si>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</si>
  <si>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</si>
  <si>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</si>
  <si>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</si>
  <si>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</si>
  <si>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</si>
  <si>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</si>
  <si>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</si>
  <si>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</si>
  <si>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</si>
  <si>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</si>
  <si>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</si>
  <si>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</si>
  <si>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</si>
  <si>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</si>
  <si>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</si>
  <si>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</si>
  <si>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</si>
  <si>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</si>
  <si>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</si>
  <si>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</si>
  <si>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</si>
  <si>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</si>
  <si>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</si>
  <si>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</si>
  <si>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</si>
  <si>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</si>
  <si>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</si>
  <si>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</si>
  <si>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</si>
  <si>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</si>
  <si>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</si>
  <si>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</si>
  <si>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</si>
  <si>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</si>
  <si>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</si>
  <si>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</si>
  <si>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</si>
  <si>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</si>
  <si>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</si>
  <si>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</si>
  <si>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</si>
  <si>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</si>
  <si>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</si>
  <si>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</si>
  <si>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</si>
  <si>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</si>
  <si>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</si>
  <si>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</si>
  <si>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</si>
  <si>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</si>
  <si>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</si>
  <si>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</si>
  <si>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</si>
  <si>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</si>
  <si>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</si>
  <si>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</si>
  <si>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</si>
  <si>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</si>
  <si>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</si>
  <si>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</si>
  <si>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</si>
  <si>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</si>
  <si>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</si>
  <si>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</si>
  <si>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</si>
  <si>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</si>
  <si>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</si>
  <si>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</si>
  <si>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</si>
  <si>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</si>
  <si>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</si>
  <si>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</si>
  <si>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</si>
  <si>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</si>
  <si>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</si>
  <si>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</si>
  <si>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</si>
  <si>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</si>
  <si>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</si>
  <si>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</si>
  <si>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</si>
  <si>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</si>
  <si>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</si>
  <si>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</si>
  <si>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</si>
  <si>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</si>
  <si>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</si>
  <si>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</si>
  <si>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</si>
  <si>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</si>
  <si>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</si>
  <si>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</si>
  <si>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</si>
  <si>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</si>
  <si>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</si>
  <si>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</si>
  <si>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</si>
  <si>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</si>
  <si>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</si>
  <si>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</si>
  <si>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</si>
  <si>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</si>
  <si>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</si>
  <si>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</si>
  <si>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</si>
  <si>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</si>
  <si>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</si>
  <si>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</si>
  <si>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</si>
  <si>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</si>
  <si>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</si>
  <si>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</si>
  <si>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</si>
  <si>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</si>
  <si>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</si>
  <si>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</si>
  <si>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</si>
  <si>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</si>
  <si>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</si>
  <si>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</si>
  <si>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</si>
  <si>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</si>
  <si>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</si>
  <si>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</si>
  <si>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</si>
  <si>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</si>
  <si>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</si>
  <si>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</si>
  <si>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</si>
  <si>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</si>
  <si>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</si>
  <si>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</si>
  <si>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</si>
  <si>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</si>
  <si>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</si>
  <si>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</si>
  <si>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</si>
  <si>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</si>
  <si>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</si>
  <si>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</si>
  <si>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</si>
  <si>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</si>
  <si>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</si>
  <si>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</si>
  <si>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</si>
  <si>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</si>
  <si>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</si>
  <si>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</si>
  <si>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</si>
  <si>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</si>
  <si>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</si>
  <si>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</si>
  <si>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</si>
  <si>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</si>
  <si>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</si>
  <si>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</si>
  <si>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</si>
  <si>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</si>
  <si>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</si>
  <si>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</si>
  <si>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</si>
  <si>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</si>
  <si>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</si>
  <si>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</si>
  <si>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</si>
  <si>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</si>
  <si>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</si>
  <si>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</si>
  <si>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</si>
  <si>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</si>
  <si>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</si>
  <si>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</si>
  <si>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</si>
  <si>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</si>
  <si>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</si>
  <si>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</si>
  <si>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</si>
  <si>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</si>
  <si>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</si>
  <si>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</si>
  <si>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</si>
  <si>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</si>
  <si>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</si>
  <si>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</si>
  <si>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</si>
  <si>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</si>
  <si>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</si>
  <si>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</si>
  <si>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</si>
  <si>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</si>
  <si>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</si>
  <si>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</si>
  <si>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</si>
  <si>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</si>
  <si>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</si>
  <si>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</si>
  <si>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</si>
  <si>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</si>
  <si>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</si>
  <si>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</si>
  <si>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</si>
  <si>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</si>
  <si>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</si>
  <si>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</si>
  <si>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</si>
  <si>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</si>
  <si>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</si>
  <si>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</si>
  <si>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</si>
  <si>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</si>
  <si>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</si>
  <si>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</si>
  <si>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</si>
  <si>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</si>
  <si>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</si>
  <si>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</si>
  <si>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</si>
  <si>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</si>
  <si>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</si>
  <si>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</si>
  <si>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</si>
  <si>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</si>
  <si>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</si>
  <si>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</si>
  <si>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</si>
  <si>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</si>
  <si>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</si>
  <si>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</si>
  <si>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</si>
  <si>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</si>
  <si>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</si>
  <si>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</si>
  <si>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</si>
  <si>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</si>
  <si>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</si>
  <si>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</si>
  <si>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</si>
  <si>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</si>
  <si>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</si>
  <si>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</si>
  <si>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</si>
  <si>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</si>
  <si>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</si>
  <si>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</si>
  <si>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</si>
  <si>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</si>
  <si>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</si>
  <si>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</si>
  <si>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</si>
  <si>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</si>
  <si>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</si>
  <si>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</si>
  <si>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</si>
  <si>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</si>
  <si>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</si>
  <si>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</si>
  <si>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</si>
  <si>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</si>
  <si>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</si>
  <si>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</si>
  <si>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</si>
  <si>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</si>
  <si>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</si>
  <si>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</si>
  <si>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</si>
  <si>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</si>
  <si>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</si>
  <si>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</si>
  <si>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</si>
  <si>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</si>
  <si>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</si>
  <si>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</si>
  <si>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</si>
  <si>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</si>
  <si>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</si>
  <si>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</si>
  <si>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</si>
  <si>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</si>
  <si>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</si>
  <si>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</si>
  <si>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</si>
  <si>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</si>
  <si>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</si>
  <si>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</si>
  <si>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</si>
  <si>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</si>
  <si>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</si>
  <si>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</si>
  <si>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</si>
  <si>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</si>
  <si>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</si>
  <si>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</si>
  <si>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</si>
  <si>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</si>
  <si>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</si>
  <si>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</si>
  <si>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</si>
  <si>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</si>
  <si>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</si>
  <si>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</si>
  <si>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</si>
  <si>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</si>
  <si>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</si>
  <si>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</si>
  <si>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</si>
  <si>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</si>
  <si>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</si>
  <si>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</si>
  <si>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</si>
  <si>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</si>
  <si>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</si>
  <si>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</si>
  <si>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</si>
  <si>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</si>
  <si>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</si>
  <si>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</si>
  <si>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</si>
  <si>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</si>
  <si>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</si>
  <si>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</si>
  <si>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</si>
  <si>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</si>
  <si>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</si>
  <si>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</si>
  <si>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</si>
  <si>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</si>
  <si>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</si>
  <si>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</si>
  <si>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</si>
  <si>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</si>
  <si>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</si>
  <si>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</si>
  <si>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</si>
  <si>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</si>
  <si>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</si>
  <si>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</si>
  <si>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</si>
  <si>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</si>
  <si>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</si>
  <si>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</si>
  <si>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</si>
  <si>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</si>
  <si>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</si>
  <si>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</si>
  <si>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</si>
  <si>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</si>
  <si>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</si>
  <si>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</si>
  <si>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</si>
  <si>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</si>
  <si>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</si>
  <si>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</si>
  <si>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</si>
  <si>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</si>
  <si>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</si>
  <si>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</si>
  <si>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</si>
  <si>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</si>
  <si>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</si>
  <si>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</si>
  <si>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</si>
  <si>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</si>
  <si>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</si>
  <si>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</si>
  <si>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</si>
  <si>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</si>
  <si>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</si>
  <si>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</si>
  <si>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</si>
  <si>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</si>
  <si>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</si>
  <si>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</si>
  <si>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</si>
  <si>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</si>
  <si>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</si>
  <si>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</si>
  <si>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</si>
  <si>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</si>
  <si>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</si>
  <si>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</si>
  <si>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</si>
  <si>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</si>
  <si>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</si>
  <si>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</si>
  <si>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</si>
  <si>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</si>
  <si>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</si>
  <si>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</si>
  <si>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</si>
  <si>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</si>
  <si>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</si>
  <si>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</si>
  <si>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</si>
  <si>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</si>
  <si>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</si>
  <si>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</si>
  <si>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</si>
  <si>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</si>
  <si>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</si>
  <si>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</si>
  <si>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</si>
  <si>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</si>
  <si>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</si>
  <si>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</si>
  <si>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</si>
  <si>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</si>
  <si>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</si>
  <si>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</si>
  <si>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</si>
  <si>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</si>
  <si>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</si>
  <si>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</si>
  <si>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</si>
  <si>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</si>
  <si>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</si>
  <si>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</si>
  <si>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</si>
  <si>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</si>
  <si>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</si>
  <si>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</si>
  <si>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</si>
  <si>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</si>
  <si>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</si>
  <si>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</si>
  <si>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</si>
  <si>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</si>
  <si>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</si>
  <si>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</si>
  <si>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</si>
  <si>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</si>
  <si>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</si>
  <si>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</si>
  <si>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</si>
  <si>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</si>
  <si>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</si>
  <si>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</si>
  <si>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</si>
  <si>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</si>
  <si>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</si>
  <si>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</si>
  <si>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</si>
  <si>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</si>
  <si>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</si>
  <si>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</si>
  <si>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</si>
  <si>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</si>
  <si>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</si>
  <si>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</si>
  <si>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</si>
  <si>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</si>
  <si>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</si>
  <si>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</si>
  <si>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</si>
  <si>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</si>
  <si>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</si>
  <si>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</si>
  <si>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</si>
  <si>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</si>
  <si>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</si>
  <si>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</si>
  <si>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</si>
  <si>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</si>
  <si>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</si>
  <si>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</si>
  <si>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</si>
  <si>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</si>
  <si>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</si>
  <si>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</si>
  <si>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</si>
  <si>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</si>
  <si>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</si>
  <si>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</si>
  <si>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</si>
  <si>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</si>
  <si>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</si>
  <si>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</si>
  <si>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</si>
  <si>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</si>
  <si>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</si>
  <si>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</si>
  <si>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</si>
  <si>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</si>
  <si>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</si>
  <si>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</si>
  <si>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</si>
  <si>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</si>
  <si>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</si>
  <si>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</si>
  <si>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</si>
  <si>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</si>
  <si>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</si>
  <si>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</si>
  <si>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</si>
  <si>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</si>
  <si>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</si>
  <si>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</si>
  <si>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</si>
  <si>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</si>
  <si>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</si>
  <si>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</si>
  <si>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</si>
  <si>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</si>
  <si>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</si>
  <si>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</si>
  <si>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</si>
  <si>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</si>
  <si>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</si>
  <si>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</si>
  <si>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</si>
  <si>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</si>
  <si>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</si>
  <si>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</si>
  <si>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</si>
  <si>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</si>
  <si>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</si>
  <si>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</si>
  <si>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</si>
  <si>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</si>
  <si>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</si>
  <si>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</si>
  <si>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</si>
  <si>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</si>
  <si>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</si>
  <si>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</si>
  <si>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</si>
  <si>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</si>
  <si>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</si>
  <si>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</si>
  <si>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</si>
  <si>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</si>
  <si>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</si>
  <si>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</si>
  <si>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</si>
  <si>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</si>
  <si>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</si>
  <si>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</si>
  <si>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</si>
  <si>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</si>
  <si>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</si>
  <si>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</si>
  <si>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</si>
  <si>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</si>
  <si>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</si>
  <si>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</si>
  <si>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</si>
  <si>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</si>
  <si>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</si>
  <si>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</si>
  <si>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</si>
  <si>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</si>
  <si>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</si>
  <si>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</si>
  <si>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</si>
  <si>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</si>
  <si>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</si>
  <si>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</si>
  <si>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</si>
  <si>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</si>
  <si>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</si>
  <si>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</si>
  <si>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</si>
  <si>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</si>
  <si>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</si>
  <si>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</si>
  <si>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</si>
  <si>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</si>
  <si>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</si>
  <si>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</si>
  <si>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</si>
  <si>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</si>
  <si>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</si>
  <si>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</si>
  <si>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</si>
  <si>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</si>
  <si>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</si>
  <si>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</si>
  <si>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</si>
  <si>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</si>
  <si>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</si>
  <si>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</si>
  <si>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</si>
  <si>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</si>
  <si>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</si>
  <si>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</si>
  <si>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</si>
  <si>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</si>
  <si>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</si>
  <si>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</si>
  <si>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</si>
  <si>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</si>
  <si>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</si>
  <si>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</si>
  <si>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</si>
  <si>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</si>
  <si>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</si>
  <si>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</si>
  <si>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</si>
  <si>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</si>
  <si>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</si>
  <si>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</si>
  <si>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</si>
  <si>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</si>
  <si>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</si>
  <si>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</si>
  <si>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</si>
  <si>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</si>
  <si>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</si>
  <si>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</si>
  <si>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</si>
  <si>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</si>
  <si>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</si>
  <si>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</si>
  <si>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</si>
  <si>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</si>
  <si>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</si>
  <si>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</si>
  <si>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</si>
  <si>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</si>
  <si>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</si>
  <si>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</si>
  <si>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</si>
  <si>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</si>
  <si>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</si>
  <si>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</si>
  <si>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</si>
  <si>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</si>
  <si>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</si>
  <si>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</si>
  <si>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</si>
  <si>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</si>
  <si>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</si>
  <si>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</si>
  <si>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</si>
  <si>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</si>
  <si>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</si>
  <si>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</si>
  <si>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</si>
  <si>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</si>
  <si>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</si>
  <si>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</si>
  <si>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</si>
  <si>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</si>
  <si>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</si>
  <si>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</si>
  <si>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</si>
  <si>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</si>
  <si>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</si>
  <si>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</si>
  <si>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</si>
  <si>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</si>
  <si>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</si>
  <si>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</si>
  <si>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</si>
  <si>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</si>
  <si>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</si>
  <si>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</si>
  <si>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</si>
  <si>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</si>
  <si>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</si>
  <si>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</si>
  <si>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</si>
  <si>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</si>
  <si>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</si>
  <si>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</si>
  <si>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</si>
  <si>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</si>
  <si>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</si>
  <si>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</si>
  <si>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</si>
  <si>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</si>
  <si>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</si>
  <si>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</si>
  <si>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</si>
  <si>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</si>
  <si>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</si>
  <si>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</si>
  <si>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</si>
  <si>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</si>
  <si>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</si>
  <si>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</si>
  <si>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</si>
  <si>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</si>
  <si>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</si>
  <si>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</si>
  <si>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</si>
  <si>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</si>
  <si>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</si>
  <si>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</si>
  <si>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</si>
  <si>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</si>
  <si>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</si>
  <si>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</si>
  <si>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</si>
  <si>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</si>
  <si>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</si>
  <si>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</si>
  <si>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</si>
  <si>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</si>
  <si>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</si>
  <si>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</si>
  <si>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</si>
  <si>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</si>
  <si>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</si>
  <si>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</si>
  <si>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</si>
  <si>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</si>
  <si>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</si>
  <si>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</si>
  <si>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</si>
  <si>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</si>
  <si>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</si>
  <si>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</si>
  <si>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</si>
  <si>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</si>
  <si>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</si>
  <si>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</si>
  <si>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</si>
  <si>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</si>
  <si>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</si>
  <si>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</si>
  <si>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</si>
  <si>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</si>
  <si>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</si>
  <si>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</si>
  <si>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</si>
  <si>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</si>
  <si>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</si>
  <si>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</si>
  <si>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</si>
  <si>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</si>
  <si>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</si>
  <si>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</si>
  <si>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</si>
  <si>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</si>
  <si>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</si>
  <si>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</si>
  <si>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</si>
  <si>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</si>
  <si>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</si>
  <si>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</si>
  <si>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</si>
  <si>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</si>
  <si>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</si>
  <si>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</si>
  <si>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</si>
  <si>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</si>
  <si>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</si>
  <si>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</si>
  <si>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</si>
  <si>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</si>
  <si>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</si>
  <si>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</si>
  <si>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</si>
  <si>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</si>
  <si>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</si>
  <si>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</si>
  <si>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</si>
  <si>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</si>
  <si>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</si>
  <si>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</si>
  <si>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</si>
  <si>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</si>
  <si>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</si>
  <si>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</si>
  <si>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</si>
  <si>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</si>
  <si>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</si>
  <si>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</si>
  <si>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</si>
  <si>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</si>
  <si>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</si>
  <si>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</si>
  <si>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</si>
  <si>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</si>
  <si>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</si>
  <si>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</si>
  <si>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</si>
  <si>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</si>
  <si>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</si>
  <si>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</si>
  <si>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</si>
  <si>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</si>
  <si>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</si>
  <si>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</si>
  <si>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</si>
  <si>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</si>
  <si>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</si>
  <si>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</si>
  <si>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</si>
  <si>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</si>
  <si>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</si>
  <si>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</si>
  <si>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</si>
  <si>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</si>
  <si>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</si>
  <si>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</si>
  <si>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</si>
  <si>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</si>
  <si>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</si>
  <si>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</si>
  <si>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</si>
  <si>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</si>
  <si>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</si>
  <si>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</si>
  <si>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</si>
  <si>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</si>
  <si>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</si>
  <si>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</si>
  <si>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</si>
  <si>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</si>
  <si>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</si>
  <si>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</si>
  <si>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</si>
  <si>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</si>
  <si>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</si>
  <si>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</si>
  <si>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</si>
  <si>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</si>
  <si>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</si>
  <si>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</si>
  <si>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</si>
  <si>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</si>
  <si>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</si>
  <si>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</si>
  <si>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</si>
  <si>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</si>
  <si>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</si>
  <si>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</si>
  <si>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</si>
  <si>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</si>
  <si>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</si>
  <si>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</si>
  <si>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</si>
  <si>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</si>
  <si>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</si>
  <si>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</si>
  <si>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</si>
  <si>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</si>
  <si>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</si>
  <si>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</si>
  <si>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</si>
  <si>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</si>
  <si>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</si>
  <si>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</si>
  <si>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</si>
  <si>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</si>
  <si>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</si>
  <si>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</si>
  <si>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</si>
  <si>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</si>
  <si>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</si>
  <si>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</si>
  <si>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</si>
  <si>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</si>
  <si>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</si>
  <si>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</si>
  <si>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</si>
  <si>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</si>
  <si>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</si>
  <si>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</si>
  <si>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</si>
  <si>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</si>
  <si>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</si>
  <si>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</si>
  <si>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</si>
  <si>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</si>
  <si>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</si>
  <si>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</si>
  <si>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</si>
  <si>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</si>
  <si>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</si>
  <si>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</si>
  <si>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</si>
  <si>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</si>
  <si>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</si>
  <si>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</si>
  <si>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</si>
  <si>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</si>
  <si>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</si>
  <si>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</si>
  <si>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</si>
  <si>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</si>
  <si>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</si>
  <si>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</si>
  <si>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</si>
  <si>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</si>
  <si>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</si>
  <si>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</si>
  <si>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</si>
  <si>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</si>
  <si>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</si>
  <si>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</si>
  <si>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</si>
  <si>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</si>
  <si>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</si>
  <si>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</si>
  <si>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</si>
  <si>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</si>
  <si>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</si>
  <si>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</si>
  <si>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</si>
  <si>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</si>
  <si>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</si>
  <si>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</si>
  <si>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</si>
  <si>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</si>
  <si>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</si>
  <si>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</si>
  <si>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</si>
  <si>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</si>
  <si>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</si>
  <si>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</si>
  <si>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</si>
  <si>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</si>
  <si>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</si>
  <si>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</si>
  <si>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</si>
  <si>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</si>
  <si>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</si>
  <si>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</si>
  <si>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</si>
  <si>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</si>
  <si>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</si>
  <si>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</si>
  <si>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</si>
  <si>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</si>
  <si>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</si>
  <si>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</si>
  <si>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</si>
  <si>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</si>
  <si>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</si>
  <si>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</si>
  <si>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</si>
  <si>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</si>
  <si>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</si>
  <si>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</si>
  <si>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</si>
  <si>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</si>
  <si>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</si>
  <si>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</si>
  <si>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</si>
  <si>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</si>
  <si>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</si>
  <si>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</si>
  <si>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</si>
  <si>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</si>
  <si>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</si>
  <si>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</si>
  <si>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</si>
  <si>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</si>
  <si>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</si>
  <si>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</si>
  <si>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</si>
  <si>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</si>
  <si>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</si>
  <si>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</si>
  <si>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</si>
  <si>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</si>
  <si>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</si>
  <si>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</si>
  <si>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</si>
  <si>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</si>
  <si>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</si>
  <si>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</si>
  <si>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</si>
  <si>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</si>
  <si>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</si>
  <si>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</si>
  <si>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</si>
  <si>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</si>
  <si>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</si>
  <si>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</si>
  <si>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</si>
  <si>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</si>
  <si>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</si>
  <si>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</si>
  <si>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</si>
  <si>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</si>
  <si>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</si>
  <si>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</si>
  <si>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</si>
  <si>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</si>
  <si>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</si>
  <si>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</si>
  <si>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</si>
  <si>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</si>
  <si>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</si>
  <si>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</si>
  <si>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</si>
  <si>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</si>
  <si>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</si>
  <si>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</si>
  <si>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</si>
  <si>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</si>
  <si>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</si>
  <si>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</si>
  <si>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</si>
  <si>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</si>
  <si>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</si>
  <si>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</si>
  <si>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</si>
  <si>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</si>
  <si>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</si>
  <si>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</si>
  <si>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</si>
  <si>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</si>
  <si>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</si>
  <si>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</si>
  <si>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</si>
  <si>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</si>
  <si>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</si>
  <si>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</si>
  <si>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</si>
  <si>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</si>
  <si>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</si>
  <si>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</si>
  <si>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</si>
  <si>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</si>
  <si>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</si>
  <si>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</si>
  <si>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</si>
  <si>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</si>
  <si>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</si>
  <si>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</si>
  <si>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</si>
  <si>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</si>
  <si>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</si>
  <si>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</si>
  <si>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</si>
  <si>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</si>
  <si>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</si>
  <si>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</si>
  <si>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</si>
  <si>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</si>
  <si>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</si>
  <si>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</si>
  <si>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</si>
  <si>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</si>
  <si>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</si>
  <si>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</si>
  <si>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</si>
  <si>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</si>
  <si>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</si>
  <si>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</si>
  <si>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</si>
  <si>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</si>
  <si>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</si>
  <si>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</si>
  <si>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</si>
  <si>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</si>
  <si>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</si>
  <si>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</si>
  <si>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</si>
  <si>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</si>
  <si>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</si>
  <si>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</si>
  <si>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</si>
  <si>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</si>
  <si>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</si>
  <si>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</si>
  <si>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</si>
  <si>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</si>
  <si>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</si>
  <si>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</si>
  <si>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</si>
  <si>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</si>
  <si>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</si>
  <si>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</si>
  <si>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</si>
  <si>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</si>
  <si>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</si>
  <si>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</si>
  <si>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</si>
  <si>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</si>
  <si>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</si>
  <si>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</si>
  <si>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</si>
  <si>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</si>
  <si>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</si>
  <si>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</si>
  <si>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</si>
  <si>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</si>
  <si>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</si>
  <si>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</si>
  <si>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</si>
  <si>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</si>
  <si>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</si>
  <si>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</si>
  <si>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</si>
  <si>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</si>
  <si>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</si>
  <si>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</si>
  <si>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</si>
  <si>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</si>
  <si>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</si>
  <si>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</si>
  <si>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</si>
  <si>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</si>
  <si>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</si>
  <si>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</si>
  <si>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</si>
  <si>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</si>
  <si>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</si>
  <si>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</si>
  <si>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</si>
  <si>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</si>
  <si>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</si>
  <si>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</si>
  <si>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</si>
  <si>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</si>
  <si>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</si>
  <si>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</si>
  <si>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</si>
  <si>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</si>
  <si>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</si>
  <si>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</si>
  <si>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</si>
  <si>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</si>
  <si>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</si>
  <si>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</si>
  <si>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</si>
  <si>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</si>
  <si>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</si>
  <si>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</si>
  <si>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</si>
  <si>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</si>
  <si>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</si>
  <si>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</si>
  <si>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</si>
  <si>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</si>
  <si>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</si>
  <si>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</si>
  <si>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</si>
  <si>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</si>
  <si>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</si>
  <si>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</si>
  <si>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</si>
  <si>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</si>
  <si>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</si>
  <si>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</si>
  <si>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</si>
  <si>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</si>
  <si>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</si>
  <si>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</si>
  <si>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</si>
  <si>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</si>
  <si>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</si>
  <si>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</si>
  <si>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</si>
  <si>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</si>
  <si>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</si>
  <si>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</si>
  <si>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</si>
  <si>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</si>
  <si>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</si>
  <si>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</si>
  <si>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</si>
  <si>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</si>
  <si>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</si>
  <si>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</si>
  <si>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</si>
  <si>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</si>
  <si>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</si>
  <si>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</si>
  <si>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</si>
  <si>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</si>
  <si>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</si>
  <si>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</si>
  <si>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</si>
  <si>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</si>
  <si>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</si>
  <si>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</si>
  <si>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</si>
  <si>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</si>
  <si>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</si>
  <si>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</si>
  <si>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</si>
  <si>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</si>
  <si>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</si>
  <si>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</si>
  <si>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</si>
  <si>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</si>
  <si>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</si>
  <si>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</si>
  <si>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</si>
  <si>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</si>
  <si>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</si>
  <si>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</si>
  <si>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</si>
  <si>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</si>
  <si>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</si>
  <si>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</si>
  <si>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</si>
  <si>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</si>
  <si>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</si>
  <si>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</si>
  <si>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</si>
  <si>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</si>
  <si>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</si>
  <si>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</si>
  <si>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</si>
  <si>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</si>
  <si>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</si>
  <si>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</si>
  <si>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</si>
  <si>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</si>
  <si>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</si>
  <si>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</si>
  <si>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</si>
  <si>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</si>
  <si>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</si>
  <si>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</si>
  <si>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</si>
  <si>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</si>
  <si>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</si>
  <si>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</si>
  <si>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</si>
  <si>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</si>
  <si>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</si>
  <si>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</si>
  <si>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</si>
  <si>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</si>
  <si>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</si>
  <si>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</si>
  <si>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</si>
  <si>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</si>
  <si>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</si>
  <si>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</si>
  <si>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</si>
  <si>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</si>
  <si>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</si>
  <si>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</si>
  <si>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</si>
  <si>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</si>
  <si>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</si>
  <si>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</si>
  <si>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</si>
  <si>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</si>
  <si>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</si>
  <si>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</si>
  <si>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</si>
  <si>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</si>
  <si>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</si>
  <si>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</si>
  <si>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</si>
  <si>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</si>
  <si>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</si>
  <si>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</si>
  <si>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</si>
  <si>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</si>
  <si>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</si>
  <si>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</si>
  <si>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</si>
  <si>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</si>
  <si>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</si>
  <si>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</si>
  <si>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</si>
  <si>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</si>
  <si>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</si>
  <si>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</si>
  <si>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</si>
  <si>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</si>
  <si>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</si>
  <si>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</si>
  <si>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</si>
  <si>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</si>
  <si>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</si>
  <si>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</si>
  <si>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</si>
  <si>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</si>
  <si>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</si>
  <si>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</si>
  <si>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</si>
  <si>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</si>
  <si>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</si>
  <si>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</si>
  <si>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</si>
  <si>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</si>
  <si>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</si>
  <si>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</si>
  <si>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</si>
  <si>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</si>
  <si>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</si>
  <si>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</si>
  <si>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</si>
  <si>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</si>
  <si>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</si>
  <si>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</si>
  <si>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</si>
  <si>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</si>
  <si>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</si>
  <si>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</si>
  <si>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</si>
  <si>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</si>
  <si>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</si>
  <si>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</si>
  <si>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</si>
  <si>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</si>
  <si>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</si>
  <si>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</si>
  <si>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</si>
  <si>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</si>
  <si>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</si>
  <si>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</si>
  <si>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</si>
  <si>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</si>
  <si>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</si>
  <si>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</si>
  <si>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</si>
  <si>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</si>
  <si>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</si>
  <si>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</si>
  <si>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</si>
  <si>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</si>
  <si>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</si>
  <si>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</si>
  <si>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</si>
  <si>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</si>
  <si>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</si>
  <si>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</si>
  <si>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</si>
  <si>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</si>
  <si>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</si>
  <si>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</si>
  <si>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</si>
  <si>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</si>
  <si>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</si>
  <si>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</si>
  <si>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</si>
  <si>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</si>
  <si>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</si>
  <si>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</si>
  <si>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</si>
  <si>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</si>
  <si>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</si>
  <si>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</si>
  <si>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</si>
  <si>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</si>
  <si>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</si>
  <si>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</si>
  <si>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</si>
  <si>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</si>
  <si>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</si>
  <si>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</si>
  <si>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</si>
  <si>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</si>
  <si>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</si>
  <si>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</si>
  <si>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</si>
  <si>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</si>
  <si>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</si>
  <si>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</si>
  <si>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</si>
  <si>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</si>
  <si>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</si>
  <si>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</si>
  <si>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</si>
  <si>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</si>
  <si>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</si>
  <si>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</si>
  <si>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</si>
  <si>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</si>
  <si>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</si>
  <si>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</si>
  <si>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</si>
  <si>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</si>
  <si>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</si>
  <si>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</si>
  <si>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</si>
  <si>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</si>
  <si>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</si>
  <si>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</si>
  <si>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</si>
  <si>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</si>
  <si>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</si>
  <si>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</si>
  <si>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</si>
  <si>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</si>
  <si>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</si>
  <si>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</si>
  <si>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</si>
  <si>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</si>
  <si>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</si>
  <si>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</si>
  <si>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</si>
  <si>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</si>
  <si>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</si>
  <si>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</si>
  <si>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</si>
  <si>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</si>
  <si>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</si>
  <si>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</si>
  <si>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</si>
  <si>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</si>
  <si>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</si>
  <si>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</si>
  <si>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</si>
  <si>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</si>
  <si>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</si>
  <si>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</si>
  <si>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</si>
  <si>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</si>
  <si>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</si>
  <si>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</si>
  <si>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</si>
  <si>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</si>
  <si>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</si>
  <si>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</si>
  <si>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</si>
  <si>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</si>
  <si>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</si>
  <si>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</si>
  <si>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</si>
  <si>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</si>
  <si>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</si>
  <si>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</si>
  <si>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</si>
  <si>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</si>
  <si>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</si>
  <si>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</si>
  <si>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</si>
  <si>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</si>
  <si>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</si>
  <si>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</si>
  <si>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</si>
  <si>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</si>
  <si>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</si>
  <si>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</si>
  <si>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</si>
  <si>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</si>
  <si>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</si>
  <si>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</si>
  <si>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</si>
  <si>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</si>
  <si>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</si>
  <si>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</si>
  <si>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</si>
  <si>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</si>
  <si>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</si>
  <si>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</si>
  <si>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</si>
  <si>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</si>
  <si>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</si>
  <si>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</si>
  <si>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</si>
  <si>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</si>
  <si>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</si>
  <si>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</si>
  <si>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</si>
  <si>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</si>
  <si>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</si>
  <si>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</si>
  <si>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</si>
  <si>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</si>
  <si>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</si>
  <si>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</si>
  <si>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</si>
  <si>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</si>
  <si>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</si>
  <si>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</si>
  <si>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</si>
  <si>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</si>
  <si>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</si>
  <si>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</si>
  <si>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</si>
  <si>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</si>
  <si>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</si>
  <si>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</si>
  <si>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</si>
  <si>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</si>
  <si>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</si>
  <si>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</si>
  <si>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</si>
  <si>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</si>
  <si>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</si>
  <si>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</si>
  <si>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</si>
  <si>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</si>
  <si>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</si>
  <si>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</si>
  <si>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</si>
  <si>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</si>
  <si>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</si>
  <si>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</si>
  <si>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</si>
  <si>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</si>
  <si>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</si>
  <si>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</si>
  <si>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</si>
  <si>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</si>
  <si>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</si>
  <si>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</si>
  <si>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</si>
  <si>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</si>
  <si>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</si>
  <si>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</si>
  <si>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</si>
  <si>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</si>
  <si>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</si>
  <si>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</si>
  <si>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</si>
  <si>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</si>
  <si>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</si>
  <si>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</si>
  <si>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</si>
  <si>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</si>
  <si>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</si>
  <si>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</si>
  <si>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</si>
  <si>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</si>
  <si>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</si>
  <si>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</si>
  <si>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</si>
  <si>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</si>
  <si>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</si>
  <si>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</si>
  <si>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</si>
  <si>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</si>
  <si>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</si>
  <si>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</si>
  <si>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</si>
  <si>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</si>
  <si>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</si>
  <si>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</si>
  <si>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</si>
  <si>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</si>
  <si>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</si>
  <si>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</si>
  <si>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</si>
  <si>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</si>
  <si>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</si>
  <si>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</si>
  <si>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</si>
  <si>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</si>
  <si>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</si>
  <si>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</si>
  <si>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</si>
  <si>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</si>
  <si>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</si>
  <si>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</si>
  <si>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</si>
  <si>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</si>
  <si>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</si>
  <si>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</si>
  <si>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</si>
  <si>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</si>
  <si>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</si>
  <si>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</si>
  <si>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</si>
  <si>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</si>
  <si>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</si>
  <si>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</si>
  <si>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</si>
  <si>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</si>
  <si>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</si>
  <si>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</si>
  <si>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</si>
  <si>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</si>
  <si>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</si>
  <si>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</si>
  <si>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</si>
  <si>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</si>
  <si>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</si>
  <si>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</si>
  <si>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</si>
  <si>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</si>
  <si>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</si>
  <si>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</si>
  <si>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</si>
  <si>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</si>
  <si>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</si>
  <si>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</si>
  <si>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</si>
  <si>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</si>
  <si>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</si>
  <si>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</si>
  <si>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</si>
  <si>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</si>
  <si>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</si>
  <si>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</si>
  <si>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</si>
  <si>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</si>
  <si>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</si>
  <si>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</si>
  <si>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</si>
  <si>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</si>
  <si>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</si>
  <si>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</si>
  <si>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</si>
  <si>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</si>
  <si>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</si>
  <si>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</si>
  <si>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</si>
  <si>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</si>
  <si>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</si>
  <si>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</si>
  <si>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</si>
  <si>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</si>
  <si>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</si>
  <si>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</si>
  <si>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</si>
  <si>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</si>
  <si>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</si>
  <si>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</si>
  <si>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</si>
  <si>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</si>
  <si>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</si>
  <si>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</si>
  <si>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</si>
  <si>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</si>
  <si>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</si>
  <si>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</si>
  <si>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</si>
  <si>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</si>
  <si>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</si>
  <si>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</si>
  <si>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</si>
  <si>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</si>
  <si>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</si>
  <si>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</si>
  <si>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</si>
  <si>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</si>
  <si>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</si>
  <si>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</si>
  <si>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</si>
  <si>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</si>
  <si>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</si>
  <si>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</si>
  <si>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</si>
  <si>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</si>
  <si>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</si>
  <si>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</si>
  <si>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</si>
  <si>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</si>
  <si>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</si>
  <si>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</si>
  <si>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</si>
  <si>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</si>
  <si>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</si>
  <si>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</si>
  <si>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</si>
  <si>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</si>
  <si>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</si>
  <si>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</si>
  <si>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</si>
  <si>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</si>
  <si>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</si>
  <si>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</si>
  <si>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</si>
  <si>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</si>
  <si>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</si>
  <si>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</si>
  <si>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</si>
  <si>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</si>
  <si>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</si>
  <si>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</si>
  <si>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</si>
  <si>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</si>
  <si>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</si>
  <si>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</si>
  <si>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</si>
  <si>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</si>
  <si>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</si>
  <si>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</si>
  <si>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</si>
  <si>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</si>
  <si>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</si>
  <si>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</si>
  <si>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</si>
  <si>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</si>
  <si>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</si>
  <si>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</si>
  <si>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</si>
  <si>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</si>
  <si>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</si>
  <si>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</si>
  <si>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</si>
  <si>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</si>
  <si>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</si>
  <si>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</si>
  <si>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</si>
  <si>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</si>
  <si>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</si>
  <si>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</si>
  <si>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</si>
  <si>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</si>
  <si>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</si>
  <si>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</si>
  <si>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</si>
  <si>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</si>
  <si>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</si>
  <si>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</si>
  <si>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</si>
  <si>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</si>
  <si>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</si>
  <si>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</si>
  <si>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</si>
  <si>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</si>
  <si>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</si>
  <si>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</si>
  <si>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</si>
  <si>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</si>
  <si>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</si>
  <si>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</si>
  <si>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</si>
  <si>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</si>
  <si>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</si>
  <si>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</si>
  <si>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</si>
  <si>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</si>
  <si>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</si>
  <si>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</si>
  <si>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</si>
  <si>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</si>
  <si>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</si>
  <si>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</si>
  <si>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</si>
  <si>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</si>
  <si>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</si>
  <si>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</si>
  <si>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</si>
  <si>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</si>
  <si>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</si>
  <si>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</si>
  <si>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</si>
  <si>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</si>
  <si>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</si>
  <si>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</si>
  <si>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</si>
  <si>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</si>
  <si>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</si>
  <si>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</si>
  <si>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</si>
  <si>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</si>
  <si>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</si>
  <si>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</si>
  <si>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</si>
  <si>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</si>
  <si>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</si>
  <si>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</si>
  <si>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</si>
  <si>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</si>
  <si>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</si>
  <si>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</si>
  <si>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</si>
  <si>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</si>
  <si>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</si>
  <si>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</si>
  <si>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</si>
  <si>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</si>
  <si>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</si>
  <si>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</si>
  <si>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</si>
  <si>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</si>
  <si>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</si>
  <si>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</si>
  <si>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</si>
  <si>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</si>
  <si>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</si>
  <si>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</si>
  <si>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</si>
  <si>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</si>
  <si>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</si>
  <si>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</si>
  <si>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</si>
  <si>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</si>
  <si>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</si>
  <si>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</si>
  <si>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</si>
  <si>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</si>
  <si>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</si>
  <si>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</si>
  <si>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</si>
  <si>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</si>
  <si>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</si>
  <si>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</si>
  <si>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</si>
  <si>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</si>
  <si>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</si>
  <si>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</si>
  <si>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</si>
  <si>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</si>
  <si>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</si>
  <si>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</si>
  <si>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</si>
  <si>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</si>
  <si>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</si>
  <si>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</si>
  <si>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</si>
  <si>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</si>
  <si>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</si>
  <si>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</si>
  <si>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</si>
  <si>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</si>
  <si>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</si>
  <si>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</si>
  <si>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</si>
  <si>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</si>
  <si>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</si>
  <si>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</si>
  <si>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</si>
  <si>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</si>
  <si>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</si>
  <si>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</si>
  <si>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</si>
  <si>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</si>
  <si>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</si>
  <si>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</si>
  <si>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</si>
  <si>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</si>
  <si>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</si>
  <si>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</si>
  <si>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</si>
  <si>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</si>
  <si>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</si>
  <si>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</si>
  <si>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</si>
  <si>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</si>
  <si>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</si>
  <si>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</si>
  <si>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</si>
  <si>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</si>
  <si>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</si>
  <si>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</si>
  <si>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</si>
  <si>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</si>
  <si>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</si>
  <si>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</si>
  <si>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</si>
  <si>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</si>
  <si>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</si>
  <si>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</si>
  <si>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</si>
  <si>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</si>
  <si>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</si>
  <si>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</si>
  <si>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</si>
  <si>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</si>
  <si>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</si>
  <si>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</si>
  <si>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</si>
  <si>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</si>
  <si>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</si>
  <si>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</si>
  <si>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</si>
  <si>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</si>
  <si>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</si>
  <si>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</si>
  <si>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</si>
  <si>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</si>
  <si>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</si>
  <si>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</si>
  <si>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</si>
  <si>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</si>
  <si>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</si>
  <si>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</si>
  <si>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</si>
  <si>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</si>
  <si>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</si>
  <si>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</si>
  <si>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</si>
  <si>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</si>
  <si>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</si>
  <si>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</si>
  <si>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</si>
  <si>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</si>
  <si>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</si>
  <si>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</si>
  <si>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</si>
  <si>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</si>
  <si>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</si>
  <si>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</si>
  <si>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</si>
  <si>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</si>
  <si>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</si>
  <si>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</si>
  <si>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</si>
  <si>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</si>
  <si>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</si>
  <si>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</si>
  <si>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</si>
  <si>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</si>
  <si>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</si>
  <si>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</si>
  <si>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</si>
  <si>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</si>
  <si>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</si>
  <si>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</si>
  <si>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</si>
  <si>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</si>
  <si>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</si>
  <si>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</si>
  <si>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</si>
  <si>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</si>
  <si>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</si>
  <si>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</si>
  <si>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</si>
  <si>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</si>
  <si>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</si>
  <si>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</si>
  <si>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</si>
  <si>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</si>
  <si>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</si>
  <si>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</si>
  <si>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</si>
  <si>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</si>
  <si>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</si>
  <si>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</si>
  <si>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</si>
  <si>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</si>
  <si>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</si>
  <si>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</si>
  <si>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</si>
  <si>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</si>
  <si>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</si>
  <si>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</si>
  <si>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</si>
  <si>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</si>
  <si>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</si>
  <si>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</si>
  <si>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</si>
  <si>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</si>
  <si>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</si>
  <si>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</si>
  <si>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</si>
  <si>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</si>
  <si>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</si>
  <si>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</si>
  <si>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</si>
  <si>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</si>
  <si>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</si>
  <si>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</si>
  <si>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</si>
  <si>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</si>
  <si>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</si>
  <si>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</si>
  <si>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</si>
  <si>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</si>
  <si>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</si>
  <si>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</si>
  <si>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</si>
  <si>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</si>
  <si>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</si>
  <si>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</si>
  <si>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</si>
  <si>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</si>
  <si>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</si>
  <si>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</si>
  <si>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</si>
  <si>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</si>
  <si>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</si>
  <si>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</si>
  <si>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</si>
  <si>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</si>
  <si>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</si>
  <si>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</si>
  <si>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</si>
  <si>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</si>
  <si>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</si>
  <si>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</si>
  <si>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</si>
  <si>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</si>
  <si>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</si>
  <si>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</si>
  <si>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</si>
  <si>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</si>
  <si>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</si>
  <si>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</si>
  <si>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</si>
  <si>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</si>
  <si>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</si>
  <si>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</si>
  <si>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</si>
  <si>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</si>
  <si>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</si>
  <si>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</si>
  <si>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</si>
  <si>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</si>
  <si>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</si>
  <si>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</si>
  <si>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</si>
  <si>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</si>
  <si>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</si>
  <si>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</si>
  <si>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</si>
  <si>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</si>
  <si>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</si>
  <si>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</si>
  <si>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</si>
  <si>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</si>
  <si>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</si>
  <si>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</si>
  <si>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</si>
  <si>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</si>
  <si>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</si>
  <si>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</si>
  <si>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</si>
  <si>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</si>
  <si>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</si>
  <si>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</si>
  <si>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</si>
  <si>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</si>
  <si>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</si>
  <si>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</si>
  <si>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</si>
  <si>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</si>
  <si>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</si>
  <si>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</si>
  <si>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</si>
  <si>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</si>
  <si>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</si>
  <si>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</si>
  <si>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</si>
  <si>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</si>
  <si>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</si>
  <si>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</si>
  <si>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</si>
  <si>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</si>
  <si>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</si>
  <si>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</si>
  <si>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</si>
  <si>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</si>
  <si>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</si>
  <si>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</si>
  <si>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</si>
  <si>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</si>
  <si>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</si>
  <si>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</si>
  <si>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</si>
  <si>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</si>
  <si>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</si>
  <si>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</si>
  <si>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</si>
  <si>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</si>
  <si>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</si>
  <si>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</si>
  <si>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</si>
  <si>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</si>
  <si>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</si>
  <si>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</si>
  <si>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</si>
  <si>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</si>
  <si>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</si>
  <si>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</si>
  <si>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</si>
  <si>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</si>
  <si>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</si>
  <si>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</si>
  <si>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</si>
  <si>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</si>
  <si>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</si>
  <si>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</si>
  <si>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</si>
  <si>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</si>
  <si>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</si>
  <si>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</si>
  <si>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</si>
  <si>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</si>
  <si>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</si>
  <si>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</si>
  <si>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</si>
  <si>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</si>
  <si>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</si>
  <si>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</si>
  <si>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</si>
  <si>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</si>
  <si>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</si>
  <si>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</si>
  <si>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</si>
  <si>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</si>
  <si>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</si>
  <si>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</si>
  <si>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</si>
  <si>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</si>
  <si>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</si>
  <si>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</si>
  <si>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</si>
  <si>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</si>
  <si>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</si>
  <si>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</si>
  <si>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</si>
  <si>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</si>
  <si>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</si>
  <si>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</si>
  <si>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</si>
  <si>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</si>
  <si>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</si>
  <si>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</si>
  <si>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</si>
  <si>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</si>
  <si>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</si>
  <si>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</si>
  <si>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</si>
  <si>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</si>
  <si>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</si>
  <si>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</si>
  <si>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</si>
  <si>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</si>
  <si>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</si>
  <si>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</si>
  <si>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</si>
  <si>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</si>
  <si>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</si>
  <si>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</si>
  <si>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</si>
  <si>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</si>
  <si>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</si>
  <si>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</si>
  <si>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</si>
  <si>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</si>
  <si>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</si>
  <si>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</si>
  <si>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</si>
  <si>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</si>
  <si>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</si>
  <si>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</si>
  <si>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</si>
  <si>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</si>
  <si>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</si>
  <si>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</si>
  <si>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</si>
  <si>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</si>
  <si>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</si>
  <si>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</si>
  <si>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</si>
  <si>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</si>
  <si>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</si>
  <si>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</si>
  <si>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</si>
  <si>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</si>
  <si>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</si>
  <si>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</si>
  <si>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</si>
  <si>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</si>
  <si>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</si>
  <si>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</si>
  <si>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</si>
  <si>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</si>
  <si>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</si>
  <si>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</si>
  <si>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</si>
  <si>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</si>
  <si>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</si>
  <si>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</si>
  <si>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</si>
  <si>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</si>
  <si>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</si>
  <si>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</si>
  <si>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</si>
  <si>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</si>
  <si>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</si>
  <si>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</si>
  <si>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</si>
  <si>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</si>
  <si>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</si>
  <si>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</si>
  <si>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</si>
  <si>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</si>
  <si>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</si>
  <si>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</si>
  <si>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</si>
  <si>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</si>
  <si>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</si>
  <si>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</si>
  <si>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</si>
  <si>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</si>
  <si>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</si>
  <si>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</si>
  <si>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</si>
  <si>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</si>
  <si>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</si>
  <si>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</si>
  <si>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</si>
  <si>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</si>
  <si>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</si>
  <si>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</si>
  <si>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</si>
  <si>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</si>
  <si>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</si>
  <si>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</si>
  <si>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</si>
  <si>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</si>
  <si>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</si>
  <si>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</si>
  <si>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</si>
  <si>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</si>
  <si>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</si>
  <si>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</si>
  <si>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</si>
  <si>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</si>
  <si>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</si>
  <si>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</si>
  <si>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</si>
  <si>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</si>
  <si>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</si>
  <si>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</si>
  <si>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</si>
  <si>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</si>
  <si>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</si>
  <si>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</si>
  <si>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</si>
  <si>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</si>
  <si>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</si>
  <si>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</si>
  <si>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</si>
  <si>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</si>
  <si>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</si>
  <si>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</si>
  <si>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</si>
  <si>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</si>
  <si>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</si>
  <si>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</si>
  <si>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</si>
  <si>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</si>
  <si>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</si>
  <si>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</si>
  <si>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</si>
  <si>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</si>
  <si>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</si>
  <si>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</si>
  <si>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</si>
  <si>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</si>
  <si>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</si>
  <si>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</si>
  <si>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</si>
  <si>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</si>
  <si>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</si>
  <si>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</si>
  <si>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</si>
  <si>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</si>
  <si>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</si>
  <si>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</si>
  <si>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</si>
  <si>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</si>
  <si>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</si>
  <si>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</si>
  <si>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</si>
  <si>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</si>
  <si>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</si>
  <si>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</si>
  <si>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</si>
  <si>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</si>
  <si>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</si>
  <si>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</si>
  <si>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</si>
  <si>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</si>
  <si>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</si>
  <si>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</si>
  <si>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</si>
  <si>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</si>
  <si>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</si>
  <si>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</si>
  <si>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</si>
  <si>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</si>
  <si>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</si>
  <si>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</si>
  <si>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</si>
  <si>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</si>
  <si>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</si>
  <si>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</si>
  <si>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</si>
  <si>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</si>
  <si>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</si>
  <si>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</si>
  <si>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</si>
  <si>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</si>
  <si>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</si>
  <si>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</si>
  <si>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</si>
  <si>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</si>
  <si>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</si>
  <si>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</si>
  <si>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</si>
  <si>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</si>
  <si>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</si>
  <si>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</si>
  <si>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</si>
  <si>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</si>
  <si>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</si>
  <si>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</si>
  <si>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</si>
  <si>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</si>
  <si>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</si>
  <si>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</si>
  <si>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</si>
  <si>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</si>
  <si>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</si>
  <si>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</si>
  <si>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</si>
  <si>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</si>
  <si>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</si>
  <si>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</si>
  <si>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</si>
  <si>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</si>
  <si>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</si>
  <si>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</si>
  <si>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</si>
  <si>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</si>
  <si>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</si>
  <si>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</si>
  <si>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</si>
  <si>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</si>
  <si>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</si>
  <si>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</si>
  <si>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</si>
  <si>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</si>
  <si>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</si>
  <si>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</si>
  <si>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</si>
  <si>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</si>
  <si>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</si>
  <si>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</si>
  <si>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</si>
  <si>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</si>
  <si>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</si>
  <si>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</si>
  <si>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</si>
  <si>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</si>
  <si>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</si>
  <si>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</si>
  <si>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</si>
  <si>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</si>
  <si>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</si>
  <si>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</si>
  <si>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</si>
  <si>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</si>
  <si>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</si>
  <si>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</si>
  <si>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</si>
  <si>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</si>
  <si>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</si>
  <si>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</si>
  <si>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</si>
  <si>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</si>
  <si>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</si>
  <si>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</si>
  <si>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</si>
  <si>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</si>
  <si>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</si>
  <si>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</si>
  <si>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</si>
  <si>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</si>
  <si>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</si>
  <si>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</si>
  <si>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</si>
  <si>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</si>
  <si>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</si>
  <si>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</si>
  <si>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</si>
  <si>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</si>
  <si>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</si>
  <si>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</si>
  <si>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</si>
  <si>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</si>
  <si>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</si>
  <si>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</si>
  <si>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</si>
  <si>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</si>
  <si>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</si>
  <si>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</si>
  <si>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</si>
  <si>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</si>
  <si>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</si>
  <si>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</si>
  <si>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</si>
  <si>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</si>
  <si>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</si>
  <si>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</si>
  <si>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</si>
  <si>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</si>
  <si>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</si>
  <si>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</si>
  <si>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</si>
  <si>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</si>
  <si>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</si>
  <si>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</si>
  <si>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</si>
  <si>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</si>
  <si>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</si>
  <si>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</si>
  <si>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</si>
  <si>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</si>
  <si>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</si>
  <si>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</si>
  <si>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</si>
  <si>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</si>
  <si>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</si>
  <si>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</si>
  <si>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</si>
  <si>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</si>
  <si>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</si>
  <si>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</si>
  <si>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</si>
  <si>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</si>
  <si>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</si>
  <si>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</si>
  <si>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</si>
  <si>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</si>
  <si>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</si>
  <si>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</si>
  <si>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</si>
  <si>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</si>
  <si>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</si>
  <si>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</si>
  <si>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</si>
  <si>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</si>
  <si>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</si>
  <si>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</si>
  <si>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</si>
  <si>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</si>
  <si>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</si>
  <si>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</si>
  <si>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</si>
  <si>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</si>
  <si>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</si>
  <si>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</si>
  <si>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</si>
  <si>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</si>
  <si>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</si>
  <si>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</si>
  <si>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</si>
  <si>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</si>
  <si>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</si>
  <si>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</si>
  <si>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</si>
  <si>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</si>
  <si>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</si>
  <si>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</si>
  <si>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</si>
  <si>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</si>
  <si>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</si>
  <si>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</si>
  <si>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</si>
  <si>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</si>
  <si>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</si>
  <si>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</si>
  <si>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</si>
  <si>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</si>
  <si>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</si>
  <si>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</si>
  <si>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</si>
  <si>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</si>
  <si>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</si>
  <si>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</si>
  <si>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</si>
  <si>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</si>
  <si>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</si>
  <si>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</si>
  <si>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</si>
  <si>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</si>
  <si>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</si>
  <si>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</si>
  <si>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</si>
  <si>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</si>
  <si>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</si>
  <si>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</si>
  <si>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</si>
  <si>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</si>
  <si>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</si>
  <si>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</si>
  <si>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</si>
  <si>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</si>
  <si>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</si>
  <si>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</si>
  <si>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</si>
  <si>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</si>
  <si>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</si>
  <si>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</si>
  <si>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</si>
  <si>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</si>
  <si>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</si>
  <si>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</si>
  <si>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</si>
  <si>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</si>
  <si>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</si>
  <si>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</si>
  <si>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</si>
  <si>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</si>
  <si>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</si>
  <si>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</si>
  <si>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</si>
  <si>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</si>
  <si>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</si>
  <si>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</si>
  <si>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</si>
  <si>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</si>
  <si>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</si>
  <si>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</si>
  <si>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</si>
  <si>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</si>
  <si>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</si>
  <si>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</si>
  <si>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</si>
  <si>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</si>
  <si>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</si>
  <si>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</si>
  <si>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</si>
  <si>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</si>
  <si>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</si>
  <si>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</si>
  <si>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</si>
  <si>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</si>
  <si>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</si>
  <si>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</si>
  <si>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</si>
  <si>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</si>
  <si>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</si>
  <si>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</si>
  <si>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</si>
  <si>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</si>
  <si>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</si>
  <si>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</si>
  <si>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</si>
  <si>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</si>
  <si>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</si>
  <si>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</si>
  <si>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</si>
  <si>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</si>
  <si>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</si>
  <si>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</si>
  <si>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</si>
  <si>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</si>
  <si>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</si>
  <si>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</si>
  <si>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</si>
  <si>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</si>
  <si>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</si>
  <si>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</si>
  <si>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</si>
  <si>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</si>
  <si>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</si>
  <si>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</si>
  <si>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</si>
  <si>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</si>
  <si>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</si>
  <si>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</si>
  <si>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</si>
  <si>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</si>
  <si>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</si>
  <si>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</si>
  <si>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</si>
  <si>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</si>
  <si>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</si>
  <si>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</si>
  <si>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</si>
  <si>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</si>
  <si>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</si>
  <si>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</si>
  <si>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</si>
  <si>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</si>
  <si>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</si>
  <si>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</si>
  <si>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</si>
  <si>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</si>
  <si>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</si>
  <si>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</si>
  <si>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</si>
  <si>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</si>
  <si>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</si>
  <si>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</si>
  <si>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</si>
  <si>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</si>
  <si>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</si>
  <si>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</si>
  <si>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</si>
  <si>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</si>
  <si>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</si>
  <si>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</si>
  <si>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</si>
  <si>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</si>
  <si>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</si>
  <si>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</si>
  <si>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</si>
  <si>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</si>
  <si>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</si>
  <si>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</si>
  <si>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</si>
  <si>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</si>
  <si>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</si>
  <si>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</si>
  <si>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</si>
  <si>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</si>
  <si>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</si>
  <si>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</si>
  <si>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</si>
  <si>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</si>
  <si>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</si>
  <si>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</si>
  <si>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</si>
  <si>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</si>
  <si>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</si>
  <si>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</si>
  <si>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</si>
  <si>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</si>
  <si>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</si>
  <si>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</si>
  <si>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</si>
  <si>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</si>
  <si>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</si>
  <si>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</si>
  <si>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</si>
  <si>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</si>
  <si>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</si>
  <si>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</si>
  <si>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</si>
  <si>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</si>
  <si>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</si>
  <si>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</si>
  <si>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</si>
  <si>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</si>
  <si>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</si>
  <si>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</si>
  <si>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</si>
  <si>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</si>
  <si>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</si>
  <si>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</si>
  <si>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</si>
  <si>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</si>
  <si>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</si>
  <si>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</si>
  <si>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</si>
  <si>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</si>
  <si>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</si>
  <si>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</si>
  <si>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</si>
  <si>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</si>
  <si>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</si>
  <si>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</si>
  <si>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</si>
  <si>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</si>
  <si>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</si>
  <si>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</si>
  <si>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</si>
  <si>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</si>
  <si>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</si>
  <si>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</si>
  <si>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</si>
  <si>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</si>
  <si>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</si>
  <si>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</si>
  <si>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</si>
  <si>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</si>
  <si>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</si>
  <si>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</si>
  <si>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</si>
  <si>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</si>
  <si>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</si>
  <si>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</si>
  <si>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</si>
  <si>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</si>
  <si>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</si>
  <si>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</si>
  <si>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</si>
  <si>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</si>
  <si>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</si>
  <si>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</si>
  <si>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</si>
  <si>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</si>
  <si>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</si>
  <si>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</si>
  <si>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</si>
  <si>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</si>
  <si>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</si>
  <si>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</si>
  <si>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</si>
  <si>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</si>
  <si>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</si>
  <si>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</si>
  <si>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</si>
  <si>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</si>
  <si>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</si>
  <si>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</si>
  <si>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</si>
  <si>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</si>
  <si>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</si>
  <si>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</si>
  <si>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</si>
  <si>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</si>
  <si>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</si>
  <si>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</si>
  <si>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</si>
  <si>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</si>
  <si>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</si>
  <si>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</si>
  <si>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</si>
  <si>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</si>
  <si>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</si>
  <si>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</si>
  <si>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</si>
  <si>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</si>
  <si>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</si>
  <si>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</si>
  <si>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</si>
  <si>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</si>
  <si>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</si>
  <si>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</si>
  <si>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</si>
  <si>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</si>
  <si>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</si>
  <si>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</si>
  <si>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</si>
  <si>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</si>
  <si>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</si>
  <si>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</si>
  <si>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</si>
  <si>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</si>
  <si>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</si>
  <si>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</si>
  <si>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</si>
  <si>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</si>
  <si>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</si>
  <si>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</si>
  <si>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</si>
  <si>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</si>
  <si>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</si>
  <si>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</si>
  <si>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</si>
  <si>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</si>
  <si>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</si>
  <si>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</si>
  <si>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</si>
  <si>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</si>
  <si>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</si>
  <si>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</si>
  <si>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</si>
  <si>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</si>
  <si>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</si>
  <si>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</si>
  <si>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</si>
  <si>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</si>
  <si>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</si>
  <si>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</si>
  <si>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</si>
  <si>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</si>
  <si>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</si>
  <si>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</si>
  <si>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</si>
  <si>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</si>
  <si>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</si>
  <si>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</si>
  <si>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</si>
  <si>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</si>
  <si>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</si>
  <si>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</si>
  <si>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</si>
  <si>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</si>
  <si>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</si>
  <si>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</si>
  <si>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</si>
  <si>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</si>
  <si>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</si>
  <si>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</si>
  <si>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</si>
  <si>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</si>
  <si>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</si>
  <si>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</si>
  <si>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</si>
  <si>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</si>
  <si>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</si>
  <si>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</si>
  <si>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</si>
  <si>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</si>
  <si>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</si>
  <si>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</si>
  <si>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</si>
  <si>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</si>
  <si>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</si>
  <si>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</si>
  <si>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</si>
  <si>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</si>
  <si>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</si>
  <si>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</si>
  <si>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</si>
  <si>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</si>
  <si>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</si>
  <si>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</si>
  <si>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</si>
  <si>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</si>
  <si>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</si>
  <si>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</si>
  <si>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</si>
  <si>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</si>
  <si>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</si>
  <si>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</si>
  <si>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</si>
  <si>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</si>
  <si>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</si>
  <si>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</si>
  <si>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</si>
  <si>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</si>
  <si>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</si>
  <si>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</si>
  <si>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</si>
  <si>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</si>
  <si>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</si>
  <si>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</si>
  <si>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</si>
  <si>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</si>
  <si>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</si>
  <si>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</si>
  <si>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</si>
  <si>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</si>
  <si>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</si>
  <si>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</si>
  <si>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</si>
  <si>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</si>
  <si>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</si>
  <si>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</si>
  <si>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</si>
  <si>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</si>
  <si>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</si>
  <si>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</si>
  <si>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</si>
  <si>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</si>
  <si>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</si>
  <si>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</si>
  <si>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</si>
  <si>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</si>
  <si>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</si>
  <si>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</si>
  <si>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</si>
  <si>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</si>
  <si>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</si>
  <si>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</si>
  <si>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</si>
  <si>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</si>
  <si>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</si>
  <si>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</si>
  <si>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</si>
  <si>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</si>
  <si>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</si>
  <si>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</si>
  <si>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</si>
  <si>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</si>
  <si>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</si>
  <si>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</si>
  <si>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</si>
  <si>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</si>
  <si>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</si>
  <si>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</si>
  <si>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</si>
  <si>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</si>
  <si>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</si>
  <si>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</si>
  <si>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</si>
  <si>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</si>
  <si>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</si>
  <si>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</si>
  <si>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</si>
  <si>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</si>
  <si>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</si>
  <si>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</si>
  <si>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</si>
  <si>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</si>
  <si>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</si>
  <si>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</si>
  <si>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</si>
  <si>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</si>
  <si>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</si>
  <si>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</si>
  <si>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</si>
  <si>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</si>
  <si>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</si>
  <si>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</si>
  <si>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</si>
  <si>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</si>
  <si>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</si>
  <si>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</si>
  <si>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</si>
  <si>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</si>
  <si>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</si>
  <si>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</si>
  <si>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</si>
  <si>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</si>
  <si>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</si>
  <si>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</si>
  <si>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</si>
  <si>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</si>
  <si>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</si>
  <si>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</si>
  <si>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</si>
  <si>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</si>
  <si>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</si>
  <si>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</si>
  <si>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</si>
  <si>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</si>
  <si>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</si>
  <si>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</si>
  <si>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</si>
  <si>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</si>
  <si>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</si>
  <si>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</si>
  <si>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</si>
  <si>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</si>
  <si>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</si>
  <si>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</si>
  <si>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</si>
  <si>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</si>
  <si>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</si>
  <si>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</si>
  <si>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</si>
  <si>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</si>
  <si>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</si>
  <si>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</si>
  <si>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</si>
  <si>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</si>
  <si>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</si>
  <si>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</si>
  <si>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</si>
  <si>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</si>
  <si>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</si>
  <si>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</si>
  <si>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</si>
  <si>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</si>
  <si>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</si>
  <si>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</si>
  <si>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</si>
  <si>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</si>
  <si>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</si>
  <si>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</si>
  <si>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</si>
  <si>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</si>
  <si>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</si>
  <si>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</si>
  <si>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</si>
  <si>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</si>
  <si>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</si>
  <si>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</si>
  <si>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</si>
  <si>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</si>
  <si>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</si>
  <si>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</si>
  <si>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</si>
  <si>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</si>
  <si>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</si>
  <si>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</si>
  <si>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</si>
  <si>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</si>
  <si>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</si>
  <si>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</si>
  <si>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</si>
  <si>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</si>
  <si>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</si>
  <si>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</si>
  <si>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</si>
  <si>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</si>
  <si>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</si>
  <si>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</si>
  <si>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</si>
  <si>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</si>
  <si>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</si>
  <si>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</si>
  <si>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</si>
  <si>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</si>
  <si>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</si>
  <si>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</si>
  <si>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</si>
  <si>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</si>
  <si>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</si>
  <si>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</si>
  <si>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</si>
  <si>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</si>
  <si>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</si>
  <si>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</si>
  <si>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</si>
  <si>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</si>
  <si>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</si>
  <si>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</si>
  <si>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</si>
  <si>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</si>
  <si>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</si>
  <si>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</si>
  <si>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</si>
  <si>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</si>
  <si>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</si>
  <si>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</si>
  <si>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</si>
  <si>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</si>
  <si>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</si>
  <si>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</si>
  <si>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</si>
  <si>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</si>
  <si>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</si>
  <si>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</si>
  <si>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</si>
  <si>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</si>
  <si>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</si>
  <si>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</si>
  <si>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</si>
  <si>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</si>
  <si>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</si>
  <si>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</si>
  <si>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</si>
  <si>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</si>
  <si>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</si>
  <si>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</si>
  <si>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</si>
  <si>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</si>
  <si>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</si>
  <si>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</si>
  <si>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</si>
  <si>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</si>
  <si>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</si>
  <si>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</si>
  <si>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</si>
  <si>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</si>
  <si>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</si>
  <si>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</si>
  <si>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</si>
  <si>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</si>
  <si>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</si>
  <si>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</si>
  <si>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</si>
  <si>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</si>
  <si>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</si>
  <si>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</si>
  <si>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</si>
  <si>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</si>
  <si>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</si>
  <si>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</si>
  <si>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</si>
  <si>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</si>
  <si>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</si>
  <si>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</si>
  <si>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</si>
  <si>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</si>
  <si>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</si>
  <si>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</si>
  <si>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</si>
  <si>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</si>
  <si>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</si>
  <si>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</si>
  <si>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</si>
  <si>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</si>
  <si>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</si>
  <si>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</si>
  <si>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</si>
  <si>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</si>
  <si>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</si>
  <si>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</si>
  <si>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</si>
  <si>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</si>
  <si>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</si>
  <si>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</si>
  <si>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</si>
  <si>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</si>
  <si>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</si>
  <si>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</si>
  <si>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</si>
  <si>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</si>
  <si>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</si>
  <si>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</si>
  <si>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</si>
  <si>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</si>
  <si>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</si>
  <si>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</si>
  <si>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</si>
  <si>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</si>
  <si>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</si>
  <si>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</si>
  <si>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</si>
  <si>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</si>
  <si>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</si>
  <si>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</si>
  <si>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</si>
  <si>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</si>
  <si>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</si>
  <si>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</si>
  <si>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</si>
  <si>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</si>
  <si>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</si>
  <si>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</si>
  <si>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</si>
  <si>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</si>
  <si>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</si>
  <si>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</si>
  <si>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</si>
  <si>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</si>
  <si>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</si>
  <si>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</si>
  <si>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</si>
  <si>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</si>
  <si>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</si>
  <si>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</si>
  <si>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</si>
  <si>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</si>
  <si>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</si>
  <si>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</si>
  <si>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</si>
  <si>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</si>
  <si>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</si>
  <si>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</si>
  <si>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</si>
  <si>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</si>
  <si>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</si>
  <si>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</si>
  <si>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</si>
  <si>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</si>
  <si>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</si>
  <si>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</si>
  <si>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</si>
  <si>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</si>
  <si>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</si>
  <si>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</si>
  <si>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</si>
  <si>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</si>
  <si>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</si>
  <si>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</si>
  <si>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</si>
  <si>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</si>
  <si>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</si>
  <si>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</si>
  <si>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</si>
  <si>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</si>
  <si>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</si>
  <si>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</si>
  <si>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</si>
  <si>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</si>
  <si>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</si>
  <si>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</si>
  <si>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</si>
  <si>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</si>
  <si>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</si>
  <si>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</si>
  <si>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</si>
  <si>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</si>
  <si>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</si>
  <si>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</si>
  <si>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</si>
  <si>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</si>
  <si>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</si>
  <si>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</si>
  <si>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</si>
  <si>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</si>
  <si>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</si>
  <si>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</si>
  <si>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</si>
  <si>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</si>
  <si>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</si>
  <si>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</si>
  <si>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</si>
  <si>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</si>
  <si>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</si>
  <si>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</si>
  <si>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</si>
  <si>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</si>
  <si>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</si>
  <si>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</si>
  <si>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</si>
  <si>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</si>
  <si>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</si>
  <si>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</si>
  <si>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</si>
  <si>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</si>
  <si>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</si>
  <si>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</si>
  <si>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</si>
  <si>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</si>
  <si>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</si>
  <si>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</si>
  <si>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</si>
  <si>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</si>
  <si>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</si>
  <si>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</si>
  <si>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</si>
  <si>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</si>
  <si>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</si>
  <si>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</si>
  <si>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</si>
  <si>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</si>
  <si>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</si>
  <si>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</si>
  <si>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</si>
  <si>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</si>
  <si>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</si>
  <si>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</si>
  <si>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</si>
  <si>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</si>
  <si>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</si>
  <si>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</si>
  <si>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</si>
  <si>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</si>
  <si>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</si>
  <si>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</si>
  <si>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</si>
  <si>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</si>
  <si>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</si>
  <si>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</si>
  <si>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</si>
  <si>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</si>
  <si>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</si>
  <si>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</si>
  <si>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</si>
  <si>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</si>
  <si>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</si>
  <si>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</si>
  <si>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</si>
  <si>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</si>
  <si>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</si>
  <si>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</si>
  <si>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</si>
  <si>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</si>
  <si>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</si>
  <si>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</si>
  <si>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</si>
  <si>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</si>
  <si>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</si>
  <si>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</si>
  <si>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</si>
  <si>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</si>
  <si>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</si>
  <si>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</si>
  <si>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</si>
  <si>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</si>
  <si>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</si>
  <si>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</si>
  <si>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</si>
  <si>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</si>
  <si>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</si>
  <si>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</si>
  <si>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</si>
  <si>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</si>
  <si>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</si>
  <si>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</si>
  <si>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</si>
  <si>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</si>
  <si>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</si>
  <si>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</si>
  <si>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</si>
  <si>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</si>
  <si>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</si>
  <si>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</si>
  <si>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</si>
  <si>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</si>
  <si>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</si>
  <si>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</si>
  <si>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</si>
  <si>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</si>
  <si>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</si>
  <si>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</si>
  <si>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</si>
  <si>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</si>
  <si>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</si>
  <si>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</si>
  <si>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</si>
  <si>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</si>
  <si>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</si>
  <si>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</si>
  <si>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</si>
  <si>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</si>
  <si>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</si>
  <si>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</si>
  <si>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</si>
  <si>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</si>
  <si>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</si>
  <si>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</si>
  <si>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</si>
  <si>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</si>
  <si>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</si>
  <si>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</si>
  <si>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</si>
  <si>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</si>
  <si>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</si>
  <si>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</si>
  <si>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</si>
  <si>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</si>
  <si>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</si>
  <si>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</si>
  <si>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</si>
  <si>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</si>
  <si>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</si>
  <si>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</si>
  <si>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</si>
  <si>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</si>
  <si>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</si>
  <si>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</si>
  <si>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</si>
  <si>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</si>
  <si>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</si>
  <si>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</si>
  <si>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</si>
  <si>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</si>
  <si>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</si>
  <si>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</si>
  <si>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</si>
  <si>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</si>
  <si>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</si>
  <si>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</si>
  <si>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</si>
  <si>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</si>
  <si>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</si>
  <si>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</si>
  <si>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</si>
  <si>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</si>
  <si>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</si>
  <si>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</si>
  <si>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</si>
  <si>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</si>
  <si>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</si>
  <si>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</si>
  <si>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</si>
  <si>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</si>
  <si>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</si>
  <si>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</si>
  <si>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</si>
  <si>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</si>
  <si>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</si>
  <si>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</si>
  <si>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</si>
  <si>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</si>
  <si>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</si>
  <si>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</si>
  <si>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</si>
  <si>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</si>
  <si>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</si>
  <si>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</si>
  <si>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</si>
  <si>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</si>
  <si>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</si>
  <si>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</si>
  <si>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</si>
  <si>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</si>
  <si>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</si>
  <si>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</si>
  <si>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</si>
  <si>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</si>
  <si>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</si>
  <si>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</si>
  <si>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</si>
  <si>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</si>
  <si>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</si>
  <si>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</si>
  <si>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</si>
  <si>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</si>
  <si>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</si>
  <si>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</si>
  <si>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</si>
  <si>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</si>
  <si>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</si>
  <si>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</si>
  <si>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</si>
  <si>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</si>
  <si>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</si>
  <si>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</si>
  <si>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</si>
  <si>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</si>
  <si>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</si>
  <si>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</si>
  <si>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</si>
  <si>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</si>
  <si>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</si>
  <si>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</si>
  <si>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</si>
  <si>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</si>
  <si>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</si>
  <si>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</si>
  <si>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</si>
  <si>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</si>
  <si>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</si>
  <si>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</si>
  <si>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</si>
  <si>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</si>
  <si>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</si>
  <si>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</si>
  <si>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</si>
  <si>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</si>
  <si>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</si>
  <si>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</si>
  <si>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</si>
  <si>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</si>
  <si>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</si>
  <si>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</si>
  <si>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</si>
  <si>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</si>
  <si>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</si>
  <si>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</si>
  <si>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</si>
  <si>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</si>
  <si>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</si>
  <si>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</si>
  <si>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</si>
  <si>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</si>
  <si>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</si>
  <si>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</si>
  <si>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</si>
  <si>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</si>
  <si>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</si>
  <si>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</si>
  <si>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</si>
  <si>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</si>
  <si>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</si>
  <si>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</si>
  <si>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</si>
  <si>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</si>
  <si>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</si>
  <si>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</si>
  <si>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</si>
  <si>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</si>
  <si>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</si>
  <si>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</si>
  <si>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</si>
  <si>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</si>
  <si>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</si>
  <si>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</si>
  <si>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</si>
  <si>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</si>
  <si>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</si>
  <si>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</si>
  <si>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</si>
  <si>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</si>
  <si>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</si>
  <si>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</si>
  <si>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</si>
  <si>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</si>
  <si>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</si>
  <si>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</si>
  <si>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</si>
  <si>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</si>
  <si>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</si>
  <si>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</si>
  <si>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</si>
  <si>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</si>
  <si>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</si>
  <si>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</si>
  <si>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</si>
  <si>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</si>
  <si>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</si>
  <si>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</si>
  <si>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</si>
  <si>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</si>
  <si>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</si>
  <si>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</si>
  <si>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</si>
  <si>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</si>
  <si>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</si>
  <si>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</si>
  <si>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</si>
  <si>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</si>
  <si>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</si>
  <si>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</si>
  <si>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</si>
  <si>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</si>
  <si>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</si>
  <si>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</si>
  <si>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</si>
  <si>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</si>
  <si>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</si>
  <si>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</si>
  <si>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</si>
  <si>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</si>
  <si>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</si>
  <si>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</si>
  <si>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</si>
  <si>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</si>
  <si>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</si>
  <si>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</si>
  <si>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</si>
  <si>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</si>
  <si>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</si>
  <si>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</si>
  <si>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</si>
  <si>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</si>
  <si>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</si>
  <si>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</si>
  <si>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</si>
  <si>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</si>
  <si>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</si>
  <si>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</si>
  <si>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</si>
  <si>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</si>
  <si>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</si>
  <si>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</si>
  <si>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</si>
  <si>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</si>
  <si>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</si>
  <si>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</si>
  <si>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</si>
  <si>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</si>
  <si>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</si>
  <si>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</si>
  <si>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</si>
  <si>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</si>
  <si>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</si>
  <si>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</si>
  <si>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</si>
  <si>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</si>
  <si>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</si>
  <si>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</si>
  <si>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</si>
  <si>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</si>
  <si>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</si>
  <si>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</si>
  <si>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</si>
  <si>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</si>
  <si>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</si>
  <si>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</si>
  <si>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</si>
  <si>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</si>
  <si>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</si>
  <si>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</si>
  <si>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</si>
  <si>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</si>
  <si>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</si>
  <si>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</si>
  <si>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</si>
  <si>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</si>
  <si>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</si>
  <si>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</si>
  <si>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</si>
  <si>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</si>
  <si>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</si>
  <si>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</si>
  <si>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</si>
  <si>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</si>
  <si>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</si>
  <si>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</si>
  <si>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</si>
  <si>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</si>
  <si>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</si>
  <si>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</si>
  <si>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</si>
  <si>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</si>
  <si>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</si>
  <si>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</si>
  <si>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</si>
  <si>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</si>
  <si>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</si>
  <si>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</si>
  <si>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</si>
  <si>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</si>
  <si>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</si>
  <si>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</si>
  <si>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</si>
  <si>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</si>
  <si>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</si>
  <si>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</si>
  <si>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</si>
  <si>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</si>
  <si>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</si>
  <si>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</si>
  <si>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</si>
  <si>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</si>
  <si>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</si>
  <si>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</si>
  <si>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</si>
  <si>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</si>
  <si>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</si>
  <si>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</si>
  <si>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</si>
  <si>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</si>
  <si>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</si>
  <si>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</si>
  <si>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</si>
  <si>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</si>
  <si>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</si>
  <si>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</si>
  <si>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</si>
  <si>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</si>
  <si>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</si>
  <si>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</si>
  <si>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</si>
  <si>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</si>
  <si>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</si>
  <si>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</si>
  <si>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</si>
  <si>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</si>
  <si>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</si>
  <si>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</si>
  <si>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</si>
  <si>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</si>
  <si>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</si>
  <si>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</si>
  <si>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</si>
  <si>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</si>
  <si>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</si>
  <si>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</si>
  <si>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</si>
  <si>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</si>
  <si>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</si>
  <si>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</si>
  <si>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</si>
  <si>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</si>
  <si>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</si>
  <si>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</si>
  <si>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</si>
  <si>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</si>
  <si>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</si>
  <si>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</si>
  <si>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</si>
  <si>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</si>
  <si>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</si>
  <si>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</si>
  <si>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</si>
  <si>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</si>
  <si>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</si>
  <si>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</si>
  <si>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</si>
  <si>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</si>
  <si>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</si>
  <si>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</si>
  <si>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</si>
  <si>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</si>
  <si>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</si>
  <si>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</si>
  <si>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</si>
  <si>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</si>
  <si>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</si>
  <si>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</si>
  <si>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</si>
  <si>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</si>
  <si>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</si>
  <si>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</si>
  <si>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</si>
  <si>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</si>
  <si>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</si>
  <si>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</si>
  <si>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</si>
  <si>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</si>
  <si>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</si>
  <si>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</si>
  <si>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</si>
  <si>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</si>
  <si>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</si>
  <si>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</si>
  <si>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</si>
  <si>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</si>
  <si>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</si>
  <si>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</si>
  <si>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</si>
  <si>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</si>
  <si>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</si>
  <si>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</si>
  <si>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</si>
  <si>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</si>
  <si>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</si>
  <si>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</si>
  <si>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</si>
  <si>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</si>
  <si>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</si>
  <si>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</si>
  <si>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</si>
  <si>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</si>
  <si>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</si>
  <si>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</si>
  <si>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</si>
  <si>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</si>
  <si>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</si>
  <si>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</si>
  <si>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</si>
  <si>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</si>
  <si>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</si>
  <si>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</si>
  <si>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</si>
  <si>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</si>
  <si>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</si>
  <si>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</si>
  <si>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</si>
  <si>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</si>
  <si>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</si>
  <si>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</si>
  <si>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</si>
  <si>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</si>
  <si>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</si>
  <si>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</si>
  <si>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</si>
  <si>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</si>
  <si>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</si>
  <si>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</si>
  <si>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</si>
  <si>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</si>
  <si>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</si>
  <si>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</si>
  <si>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</si>
  <si>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</si>
  <si>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</si>
  <si>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</si>
  <si>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</si>
  <si>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</si>
  <si>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</si>
  <si>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</si>
  <si>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</si>
  <si>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</si>
  <si>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</si>
  <si>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</si>
  <si>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</si>
  <si>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</si>
  <si>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</si>
  <si>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</si>
  <si>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</si>
  <si>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</si>
  <si>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</si>
  <si>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</si>
  <si>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</si>
  <si>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</si>
  <si>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</si>
  <si>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</si>
  <si>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</si>
  <si>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</si>
  <si>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</si>
  <si>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</si>
  <si>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</si>
  <si>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</si>
  <si>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</si>
  <si>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</si>
  <si>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</si>
  <si>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</si>
  <si>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</si>
  <si>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</si>
  <si>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</si>
  <si>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</si>
  <si>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</si>
  <si>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</si>
  <si>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</si>
  <si>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</si>
  <si>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</si>
  <si>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</si>
  <si>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</si>
  <si>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</si>
  <si>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</si>
  <si>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</si>
  <si>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</si>
  <si>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</si>
  <si>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</si>
  <si>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</si>
  <si>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</si>
  <si>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</si>
  <si>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</si>
  <si>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</si>
  <si>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</si>
  <si>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</si>
  <si>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</si>
  <si>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</si>
  <si>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</si>
  <si>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</si>
  <si>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</si>
  <si>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</si>
  <si>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</si>
  <si>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</si>
  <si>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</si>
  <si>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</si>
  <si>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</si>
  <si>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</si>
  <si>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</si>
  <si>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</si>
  <si>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</si>
  <si>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</si>
  <si>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</si>
  <si>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</si>
  <si>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</si>
  <si>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</si>
  <si>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</si>
  <si>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</si>
  <si>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</si>
  <si>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</si>
  <si>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</si>
  <si>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</si>
  <si>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</si>
  <si>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</si>
  <si>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</si>
  <si>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</si>
  <si>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</si>
  <si>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</si>
  <si>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</si>
  <si>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</si>
  <si>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</si>
  <si>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</si>
  <si>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</si>
  <si>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</si>
  <si>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</si>
  <si>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</si>
  <si>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</si>
  <si>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</si>
  <si>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</si>
  <si>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</si>
  <si>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</si>
  <si>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</si>
  <si>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</si>
  <si>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</si>
  <si>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</si>
  <si>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</si>
  <si>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</si>
  <si>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</si>
  <si>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</si>
  <si>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</si>
  <si>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</si>
  <si>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</si>
  <si>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</si>
  <si>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</si>
  <si>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</si>
  <si>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</si>
  <si>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</si>
  <si>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</si>
  <si>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</si>
  <si>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</si>
  <si>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</si>
  <si>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</si>
  <si>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</si>
  <si>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</si>
  <si>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</si>
  <si>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</si>
  <si>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</si>
  <si>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</si>
  <si>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</si>
  <si>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</si>
  <si>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</si>
  <si>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</si>
  <si>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</si>
  <si>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</si>
  <si>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</si>
  <si>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</si>
  <si>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</si>
  <si>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</si>
  <si>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</si>
  <si>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</si>
  <si>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</si>
  <si>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</si>
  <si>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</si>
  <si>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</si>
  <si>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</si>
  <si>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</si>
  <si>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</si>
  <si>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</si>
  <si>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</si>
  <si>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</si>
  <si>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</si>
  <si>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</si>
  <si>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</si>
  <si>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</si>
  <si>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</si>
  <si>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</si>
  <si>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</si>
  <si>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</si>
  <si>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</si>
  <si>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</si>
  <si>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</si>
  <si>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</si>
  <si>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</si>
  <si>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</si>
  <si>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</si>
  <si>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</si>
  <si>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</si>
  <si>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</si>
  <si>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</si>
  <si>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</si>
  <si>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</si>
  <si>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</si>
  <si>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</si>
  <si>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</si>
  <si>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</si>
  <si>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</si>
  <si>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</si>
  <si>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</si>
  <si>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</si>
  <si>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</si>
  <si>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</si>
  <si>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</si>
  <si>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</si>
  <si>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</si>
  <si>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</si>
  <si>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</si>
  <si>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</si>
  <si>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</si>
  <si>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</si>
  <si>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</si>
  <si>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</si>
  <si>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</si>
  <si>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</si>
  <si>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</si>
  <si>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</si>
  <si>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</si>
  <si>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</si>
  <si>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</si>
  <si>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</si>
  <si>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</si>
  <si>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</si>
  <si>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</si>
  <si>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</si>
  <si>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</si>
  <si>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</si>
  <si>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</si>
  <si>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</si>
  <si>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</si>
  <si>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</si>
  <si>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</si>
  <si>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</si>
  <si>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</si>
  <si>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</si>
  <si>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</si>
  <si>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</si>
  <si>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</si>
  <si>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</si>
  <si>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</si>
  <si>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</si>
  <si>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</si>
  <si>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</si>
  <si>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</si>
  <si>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</si>
  <si>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</si>
  <si>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</si>
  <si>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</si>
  <si>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</si>
  <si>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</si>
  <si>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</si>
  <si>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</si>
  <si>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</si>
  <si>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</si>
  <si>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</si>
  <si>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</si>
  <si>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</si>
  <si>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</si>
  <si>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</si>
  <si>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</si>
  <si>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</si>
  <si>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</si>
  <si>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</si>
  <si>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</si>
  <si>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</si>
  <si>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</si>
  <si>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</si>
  <si>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</si>
  <si>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</si>
  <si>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</si>
  <si>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</si>
  <si>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</si>
  <si>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</si>
  <si>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</si>
  <si>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</si>
  <si>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</si>
  <si>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</si>
  <si>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</si>
  <si>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</si>
  <si>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</si>
  <si>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</si>
  <si>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</si>
  <si>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</si>
  <si>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</si>
  <si>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</si>
  <si>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</si>
  <si>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</si>
  <si>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</si>
  <si>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</si>
  <si>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</si>
  <si>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</si>
  <si>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</si>
  <si>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</si>
  <si>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</si>
  <si>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</si>
  <si>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</si>
  <si>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</si>
  <si>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</si>
  <si>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</si>
  <si>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</si>
  <si>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</si>
  <si>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</si>
  <si>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</si>
  <si>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</si>
  <si>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</si>
  <si>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</si>
  <si>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</si>
  <si>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</si>
  <si>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</si>
  <si>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</si>
  <si>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</si>
  <si>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</si>
  <si>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</si>
  <si>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</si>
  <si>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</si>
  <si>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</si>
  <si>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</si>
  <si>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</si>
  <si>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</si>
  <si>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</si>
  <si>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</si>
  <si>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</si>
  <si>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</si>
  <si>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</si>
  <si>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</si>
  <si>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</si>
  <si>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</si>
  <si>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</si>
  <si>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</si>
  <si>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</si>
  <si>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</si>
  <si>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</si>
  <si>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</si>
  <si>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</si>
  <si>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</si>
  <si>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</si>
  <si>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</si>
  <si>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</si>
  <si>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</si>
  <si>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</si>
  <si>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</si>
  <si>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</si>
  <si>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</si>
  <si>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</si>
  <si>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</si>
  <si>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</si>
  <si>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</si>
  <si>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</si>
  <si>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</si>
  <si>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</si>
  <si>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</si>
  <si>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</si>
  <si>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</si>
  <si>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</si>
  <si>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</si>
  <si>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</si>
  <si>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</si>
  <si>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</si>
  <si>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</si>
  <si>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</si>
  <si>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</si>
  <si>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</si>
  <si>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</si>
  <si>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</si>
  <si>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</si>
  <si>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</si>
  <si>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</si>
  <si>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</si>
  <si>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</si>
  <si>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</si>
  <si>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</si>
  <si>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</si>
  <si>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</si>
  <si>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</si>
  <si>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</si>
  <si>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</si>
  <si>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</si>
  <si>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</si>
  <si>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</si>
  <si>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</si>
  <si>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</si>
  <si>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</si>
  <si>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</si>
  <si>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</si>
  <si>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</si>
  <si>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</si>
  <si>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</si>
  <si>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</si>
  <si>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</si>
  <si>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</si>
  <si>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</si>
  <si>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</si>
  <si>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</si>
  <si>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</si>
  <si>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</si>
  <si>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</si>
  <si>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</si>
  <si>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</si>
  <si>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</si>
  <si>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</si>
  <si>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</si>
  <si>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</si>
  <si>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</si>
  <si>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</si>
  <si>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</si>
  <si>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</si>
  <si>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</si>
  <si>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</si>
  <si>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</si>
  <si>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</si>
  <si>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</si>
  <si>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</si>
  <si>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</si>
  <si>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</si>
  <si>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</si>
  <si>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</si>
  <si>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</si>
  <si>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</si>
  <si>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</si>
  <si>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</si>
  <si>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</si>
  <si>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</si>
  <si>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</si>
  <si>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</si>
  <si>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</si>
  <si>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</si>
  <si>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</si>
  <si>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</si>
  <si>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</si>
  <si>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</si>
  <si>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</si>
  <si>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</si>
  <si>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</si>
  <si>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</si>
  <si>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</si>
  <si>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</si>
  <si>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</si>
  <si>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</si>
  <si>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</si>
  <si>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</si>
  <si>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</si>
  <si>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</si>
  <si>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</si>
  <si>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</si>
  <si>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</si>
  <si>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</si>
  <si>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</si>
  <si>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</si>
  <si>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</si>
  <si>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</si>
  <si>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</si>
  <si>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</si>
  <si>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</si>
  <si>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</si>
  <si>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</si>
  <si>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</si>
  <si>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</si>
  <si>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</si>
  <si>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</si>
  <si>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</si>
  <si>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</si>
  <si>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</si>
  <si>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</si>
  <si>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</si>
  <si>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</si>
  <si>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</si>
  <si>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</si>
  <si>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</si>
  <si>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</si>
  <si>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</si>
  <si>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</si>
  <si>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</si>
  <si>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</si>
  <si>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</si>
  <si>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</si>
  <si>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</si>
  <si>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</si>
  <si>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</si>
  <si>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</si>
  <si>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</si>
  <si>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</si>
  <si>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</si>
  <si>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</si>
  <si>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</si>
  <si>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</si>
  <si>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</si>
  <si>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</si>
  <si>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</si>
  <si>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</si>
  <si>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</si>
  <si>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</si>
  <si>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</si>
  <si>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</si>
  <si>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</si>
  <si>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</si>
  <si>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</si>
  <si>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</si>
  <si>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</si>
  <si>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</si>
  <si>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</si>
  <si>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</si>
  <si>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</si>
  <si>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</si>
  <si>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</si>
  <si>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</si>
  <si>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</si>
  <si>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</si>
  <si>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</si>
  <si>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</si>
  <si>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</si>
  <si>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</si>
  <si>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</si>
  <si>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</si>
  <si>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</si>
  <si>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</si>
  <si>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</si>
  <si>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</si>
  <si>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</si>
  <si>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</si>
  <si>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</si>
  <si>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</si>
  <si>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</si>
  <si>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</si>
  <si>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</si>
  <si>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</si>
  <si>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</si>
  <si>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</si>
  <si>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</si>
  <si>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</si>
  <si>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</si>
  <si>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</si>
  <si>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</si>
  <si>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</si>
  <si>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</si>
  <si>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</si>
  <si>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</si>
  <si>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</si>
  <si>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</si>
  <si>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</si>
  <si>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</si>
  <si>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</si>
  <si>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</si>
  <si>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</si>
  <si>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</si>
  <si>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</si>
  <si>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</si>
  <si>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</si>
  <si>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</si>
  <si>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</si>
  <si>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</si>
  <si>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</si>
  <si>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</si>
  <si>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</si>
  <si>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</si>
  <si>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</si>
  <si>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</si>
  <si>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</si>
  <si>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</si>
  <si>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</si>
  <si>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</si>
  <si>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</si>
  <si>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</si>
  <si>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</si>
  <si>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</si>
  <si>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</si>
  <si>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</si>
  <si>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</si>
  <si>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</si>
  <si>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</si>
  <si>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</si>
  <si>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</si>
  <si>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</si>
  <si>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</si>
  <si>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</si>
  <si>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</si>
  <si>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</si>
  <si>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</si>
  <si>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</si>
  <si>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</si>
  <si>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</si>
  <si>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</si>
  <si>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</si>
  <si>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</si>
  <si>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</si>
  <si>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</si>
  <si>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</si>
  <si>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</si>
  <si>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</si>
  <si>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</si>
  <si>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</si>
  <si>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</si>
  <si>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</si>
  <si>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</si>
  <si>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</si>
  <si>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</si>
  <si>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</si>
  <si>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</si>
  <si>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</si>
  <si>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</si>
  <si>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</si>
  <si>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</si>
  <si>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</si>
  <si>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</si>
  <si>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</si>
  <si>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</si>
  <si>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</si>
  <si>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</si>
  <si>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</si>
  <si>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</si>
  <si>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</si>
  <si>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</si>
  <si>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</si>
  <si>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</si>
  <si>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</si>
  <si>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</si>
  <si>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</si>
  <si>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</si>
  <si>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</si>
  <si>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</si>
  <si>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</si>
  <si>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</si>
  <si>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</si>
  <si>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</si>
  <si>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</si>
  <si>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</si>
  <si>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</si>
  <si>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</si>
  <si>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</si>
  <si>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</si>
  <si>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</si>
  <si>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</si>
  <si>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</si>
  <si>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</si>
  <si>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</si>
  <si>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</si>
  <si>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</si>
  <si>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</si>
  <si>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</si>
  <si>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</si>
  <si>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</si>
  <si>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</si>
  <si>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</si>
  <si>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</si>
  <si>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</si>
  <si>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</si>
  <si>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</si>
  <si>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</si>
  <si>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</si>
  <si>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</si>
  <si>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</si>
  <si>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</si>
  <si>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</si>
  <si>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</si>
  <si>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</si>
  <si>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</si>
  <si>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</si>
  <si>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</si>
  <si>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</si>
  <si>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</si>
  <si>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</si>
  <si>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</si>
  <si>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</si>
  <si>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</si>
  <si>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</si>
  <si>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</si>
  <si>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</si>
  <si>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</si>
  <si>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</si>
  <si>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</si>
  <si>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</si>
  <si>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</si>
  <si>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</si>
  <si>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</si>
  <si>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</si>
  <si>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</si>
  <si>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</si>
  <si>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</si>
  <si>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</si>
  <si>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</si>
  <si>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</si>
  <si>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</si>
  <si>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</si>
  <si>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</si>
  <si>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</si>
  <si>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</si>
  <si>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</si>
  <si>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</si>
  <si>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70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</si>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</sst>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296.15564606481348</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0.47632893518311903</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0.47503263888938818</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36">
        <v>45959.041087962964</v>
      </c>
      <c r="G5" s="137">
        <f ca="1">IFERROR(NOW()-F5,"")</f>
        <v>6.2984027776110452E-2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t="s">
        <v>39006</v>
      </c>
      <c r="B6" s="134" t="str">
        <f>IFERROR(VLOOKUP(D6,DB!A:K,11,0),"")</f>
        <v>R1</v>
      </c>
      <c r="C6" s="134">
        <v>1</v>
      </c>
      <c r="D6" s="134" t="s">
        <v>16916</v>
      </c>
      <c r="E6" s="135" t="s">
        <v>38998</v>
      </c>
      <c r="F6" s="136">
        <v>45959.085868055554</v>
      </c>
      <c r="G6" s="137">
        <f ca="1">IFERROR(NOW()-F6,"")</f>
        <v>1.8203935185738374E-2</v>
      </c>
      <c r="H6" s="136">
        <v>45959.078888888886</v>
      </c>
      <c r="I6" s="134" t="str">
        <f>IFERROR(VLOOKUP(D6,DB!A:F,6,0),"")</f>
        <v>SCECO</v>
      </c>
      <c r="J6" s="134" t="str">
        <f>IFERROR(VLOOKUP(D6,DB!A:G,7,0),"")</f>
        <v>No BB Design+Good</v>
      </c>
      <c r="K6" s="138" t="s">
        <v>39007</v>
      </c>
      <c r="L6" s="139" t="str">
        <f>IFERROR(VLOOKUP(D6,DB!A:I,9,0),"")</f>
        <v>Latis</v>
      </c>
    </row>
    <row r="7" spans="1:15" ht="15" customHeight="1">
      <c r="A7" s="133"/>
      <c r="B7" s="134" t="str">
        <f>IFERROR(VLOOKUP(D7,DB!A:K,11,0),"")</f>
        <v/>
      </c>
      <c r="C7" s="134"/>
      <c r="D7" s="134"/>
      <c r="E7" s="135"/>
      <c r="F7" s="136"/>
      <c r="G7" s="137">
        <f ca="1">IFERROR(NOW()-F7,"")</f>
        <v>45959.10407199074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45959.10407199074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45959.10407199074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45959.10407199074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45959.10407199074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45959.10407199074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45959.10407199074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45959.10407199074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45959.10407199074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45959.10407199074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45959.10407199074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45959.10407199074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45959.10407199074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45959.10407199074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45959.10407199074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45959.10407199074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45959.10407199074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45959.10407199074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45959.10407199074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45959.10407199074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45959.10407199074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45959.10407199074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45959.10407199074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45959.10407199074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45959.10407199074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45959.10407199074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45959.10407199074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45959.10407199074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45959.10407199074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45959.10407199074</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45959.10407199074</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35280B91-7A49-4CDB-8BEB-AEC88CA244A0}"/>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134.10423402777815</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0.36198865740880137</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0.32781041666748933</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26092</v>
      </c>
      <c r="E6" s="114" t="s">
        <v>38998</v>
      </c>
      <c r="F6" s="115">
        <v>45958.937893518516</v>
      </c>
      <c r="G6" s="116">
        <f ca="1">IFERROR(NOW()-F6,"-")</f>
        <v>0.16617847222369164</v>
      </c>
      <c r="H6" s="115">
        <v>45958.896226851852</v>
      </c>
      <c r="I6" s="18" t="str">
        <f>IFERROR(VLOOKUP(D6,DB!A:F,6,0),"")</f>
        <v>SCECO</v>
      </c>
      <c r="J6" s="18" t="str">
        <f>IFERROR(VLOOKUP(D6,DB!A:G,7,0),"")</f>
        <v>Dead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45959.10407199074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45959.10407199074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45959.10407199074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45959.10407199074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45959.10407199074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45959.10407199074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45959.10407199074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45959.10407199074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45959.10407199074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45959.10407199074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45959.10407199074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45959.10407199074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45959.10407199074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45959.10407199074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45959.10407199074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45959.10407199074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45959.10407199074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45959.10407199074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45959.10407199074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45959.10407199074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45959.10407199074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45959.10407199074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45959.10407199074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45959.10407199074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45959.10407199074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45959.10407199074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45959.10407199074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45959.10407199074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45959.10407199074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45959.10407199074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45959.10407199074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45959.10407199074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45959.10407199074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45959.10407199074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45959.10407199074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45959.10407199074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45959.10407199074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45959.10407199074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45959.10407199074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45959.10407199074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45959.10407199074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45959.10407199074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45959.10407199074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45959.10407199074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45959.10407199074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45959.10407199074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45959.10407199074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45959.10407199074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45959.10407199074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45959.10407199074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45959.10407199074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45959.10407199074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45959.10407199074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45959.10407199074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45959.10407199074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45959.10407199074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45959.10407199074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45959.10407199074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45959.10407199074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45959.10407199074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45959.10407199074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45959.10407199074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45959.10407199074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45959.10407199074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45959.10407199074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45959.10407199074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45959.10407199074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45959.10407199074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45959.10407199074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45959.10407199074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45959.10407199074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45959.10407199074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45959.10407199074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45959.10407199074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45959.10407199074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45959.10407199074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45959.10407199074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45959.10407199074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45959.10407199074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45959.10407199074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45959.10407199074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45959.10407199074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45959.10407199074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45959.10407199074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45959.10407199074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45959.10407199074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45959.10407199074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45959.10407199074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45959.10407199074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45959.10407199074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45959.10407199074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45959.10407199074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45959.10407199074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45959.10407199074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45959.10407199074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45959.10407199074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45959.10407199074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45959.10407199074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45959.10407199074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45959.10407199074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45959.10407199074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45959.10407199074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45959.10407199074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45959.10407199074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45959.10407199074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45959.10407199074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45959.10407199074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45959.10407199074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45959.10407199074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45959.10407199074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45959.10407199074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45959.10407199074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45959.10407199074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45959.10407199074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45959.10407199074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45959.10407199074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45959.10407199074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45959.10407199074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45959.10407199074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45959.10407199074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45959.10407199074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45959.10407199074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45959.10407199074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45959.10407199074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45959.10407199074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45959.10407199074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45959.10407199074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45959.10407199074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45959.10407199074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45959.10407199074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45959.10407199074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45959.10407199074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45959.10407199074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45959.10407199074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45959.10407199074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45959.10407199074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45959.10407199074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45959.10407199074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45959.10407199074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45959.10407199074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45959.10407199074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45959.10407199074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45959.10407199074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45959.10407199074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45959.10407199074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45959.10407199074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45959.10407199074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45959.10407199074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45959.10407199074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45959.10407199074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45959.10407199074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45959.10407199074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45959.10407199074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45959.10407199074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45959.10407199074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45959.10407199074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45959.10407199074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45959.10407199074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45959.10407199074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45959.10407199074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45959.10407199074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45959.10407199074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45959.10407199074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45959.10407199074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45959.10407199074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45959.10407199074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45959.10407199074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45959.10407199074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45959.10407199074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45959.10407199074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45959.10407199074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45959.10407199074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45959.10407199074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45959.10407199074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45959.10407199074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45959.10407199074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45959.10407199074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45959.10407199074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45959.10407199074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45959.10407199074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45959.10407199074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45959.10407199074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45959.10407199074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45959.10407199074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45959.10407199074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45959.10407199074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45959.10407199074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45959.10407199074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45959.10407199074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45959.10407199074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45959.10407199074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45959.10407199074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45959.10407199074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45959.10407199074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45959.10407199074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45959.10407199074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45959.10407199074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45959.10407199074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45959.10407199074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45959.10407199074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45959.10407199074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45959.10407199074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45959.10407199074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45959.10407199074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45959.10407199074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45959.10407199074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45959.10407199074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45959.10407199074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45959.10407199074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45959.10407199074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45959.10407199074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45959.10407199074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45959.10407199074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45959.10407199074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45959.10407199074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45959.10407199074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45959.10407199074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45959.10407199074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45959.10407199074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45959.10407199074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45959.10407199074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45959.10407199074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45959.10407199074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45959.10407199074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45959.10407199074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45959.10407199074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45959.10407199074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45959.10407199074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45959.10407199074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45959.10407199074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45959.10407199074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45959.10407199074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45959.10407199074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45959.10407199074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45959.10407199074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45959.10407199074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45959.10407199074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45959.10407199074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45959.10407199074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45959.10407199074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45959.10407199074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45959.10407199074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45959.10407199074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45959.10407199074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45959.10407199074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45959.10407199074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45959.10407199074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45959.10407199074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45959.10407199074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45959.10407199074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45959.10407199074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45959.10407199074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45959.10407199074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45959.10407199074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45959.10407199074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45959.10407199074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45959.10407199074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45959.10407199074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45959.10407199074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45959.10407199074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45959.10407199074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45959.10407199074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45959.10407199074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45959.10407199074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45959.10407199074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45959.10407199074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45959.10407199074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45959.10407199074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45959.10407199074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45959.10407199074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45959.10407199074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45959.10407199074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45959.10407199074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45959.10407199074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45959.10407199074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45959.10407199074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45959.10407199074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45959.10407199074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45959.10407199074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45959.10407199074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45959.10407199074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45959.10407199074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45959.10407199074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45959.10407199074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45959.10407199074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45959.10407199074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45959.10407199074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45959.10407199074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45959.10407199074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45959.10407199074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45959.10407199074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45959.10407199074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45959.10407199074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45959.10407199074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45959.10407199074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45959.10407199074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45959.10407199074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45959.10407199074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45959.10407199074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45959.10407199074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45959.10407199074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45959.10407199074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45959.10407199074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45959.10407199074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45959.10407199074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45959.10407199074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45959.10407199074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45959.10407199074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45959.10407199074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45959.10407199074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45959.10407199074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45959.10407199074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45959.10407199074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45959.10407199074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45959.10407199074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45959.10407199074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45959.10407199074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45959.10407199074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45959.10407199074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45959.10407199074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45959.10407199074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45959.10407199074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45959.10407199074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45959.10407199074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45959.10407199074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45959.10407199074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45959.10407199074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45959.10407199074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45959.10407199074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45959.10407199074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45959.10407199074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45959.10407199074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45959.10407199074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45959.10407199074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45959.10407199074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45959.10407199074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45959.10407199074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45959.10407199074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45959.10407199074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45959.10407199074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45959.10407199074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45959.10407199074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45959.10407199074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45959.10407199074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45959.10407199074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45959.10407199074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45959.10407199074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45959.10407199074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45959.10407199074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45959.10407199074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45959.10407199074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45959.10407199074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45959.10407199074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45959.10407199074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45959.10407199074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45959.10407199074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45959.10407199074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45959.10407199074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45959.10407199074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45959.10407199074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45959.10407199074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45959.10407199074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45959.10407199074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45959.10407199074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45959.10407199074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45959.10407199074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45959.10407199074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45959.10407199074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45959.10407199074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45959.10407199074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45959.10407199074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45959.10407199074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45959.10407199074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45959.10407199074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45959.10407199074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45959.10407199074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45959.10407199074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45959.10407199074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45959.10407199074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45959.10407199074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45959.10407199074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45959.10407199074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45959.10407199074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45959.10407199074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45959.10407199074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45959.10407199074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45959.10407199074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45959.10407199074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45959.10407199074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45959.10407199074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45959.10407199074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45959.10407199074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45959.10407199074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45959.10407199074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45959.10407199074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45959.10407199074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45959.10407199074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45959.10407199074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45959.10407199074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45959.10407199074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45959.10407199074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45959.10407199074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45959.10407199074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45959.10407199074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45959.10407199074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45959.10407199074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45959.10407199074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45959.10407199074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45959.10407199074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45959.10407199074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45959.10407199074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45959.10407199074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45959.10407199074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45959.10407199074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45959.10407199074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45959.10407199074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45959.10407199074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45959.10407199074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45959.10407199074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45959.10407199074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45959.10407199074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45959.10407199074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45959.10407199074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45959.10407199074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45959.10407199074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45959.10407199074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45959.10407199074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45959.10407199074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45959.10407199074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45959.10407199074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45959.10407199074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45959.10407199074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45959.10407199074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45959.10407199074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45959.10407199074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45959.10407199074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45959.10407199074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45959.10407199074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45959.10407199074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45959.10407199074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45959.10407199074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45959.10407199074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45959.10407199074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45959.10407199074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45959.10407199074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45959.10407199074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45959.10407199074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45959.10407199074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45959.10407199074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45959.10407199074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45959.10407199074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45959.10407199074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45959.10407199074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45959.10407199074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45959.10407199074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45959.10407199074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45959.10407199074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45959.10407199074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45959.10407199074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45959.10407199074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45959.10407199074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45959.10407199074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45959.10407199074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45959.10407199074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45959.10407199074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45959.10407199074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45959.10407199074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45959.10407199074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45959.10407199074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45959.10407199074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45959.10407199074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45959.10407199074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45959.10407199074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45959.10407199074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45959.10407199074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45959.10407199074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45959.10407199074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45959.10407199074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45959.10407199074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45959.10407199074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45959.10407199074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45959.10407199074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45959.10407199074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45959.10407199074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45959.10407199074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45959.10407199074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45959.10407199074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45959.10407199074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45959.10407199074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45959.10407199074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45959.10407199074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45959.10407199074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45959.10407199074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45959.10407199074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45959.10407199074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45959.10407199074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45959.10407199074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45959.10407199074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45959.10407199074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45959.10407199074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45959.10407199074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45959.10407199074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45959.10407199074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45959.10407199074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45959.10407199074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45959.10407199074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45959.10407199074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45959.10407199074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45959.10407199074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45959.10407199074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45959.10407199074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45959.10407199074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45959.10407199074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45959.10407199074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45959.10407199074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45959.10407199074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45959.10407199074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45959.10407199074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45959.10407199074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45959.10407199074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45959.10407199074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45959.10407199074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45959.10407199074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45959.10407199074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45959.10407199074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45959.10407199074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45959.10407199074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45959.10407199074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45959.10407199074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45959.10407199074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45959.10407199074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45959.10407199074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45959.10407199074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45959.10407199074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45959.10407199074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45959.10407199074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45959.10407199074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45959.10407199074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45959.10407199074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45959.10407199074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45959.10407199074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45959.10407199074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45959.10407199074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45959.10407199074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45959.10407199074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45959.10407199074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45959.10407199074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45959.10407199074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45959.10407199074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45959.10407199074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45959.10407199074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45959.10407199074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45959.10407199074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45959.10407199074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45959.10407199074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45959.10407199074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45959.10407199074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45959.10407199074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45959.10407199074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45959.10407199074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45959.10407199074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45959.10407199074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45959.10407199074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45959.10407199074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45959.10407199074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45959.10407199074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45959.10407199074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45959.10407199074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45959.10407199074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45959.10407199074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45959.10407199074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45959.10407199074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45959.10407199074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45959.10407199074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45959.10407199074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45959.10407199074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45959.10407199074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45959.10407199074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45959.10407199074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45959.10407199074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45959.10407199074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45959.10407199074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45959.10407199074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45959.10407199074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45959.10407199074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45959.10407199074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45959.10407199074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45959.10407199074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45959.10407199074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45959.10407199074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45959.10407199074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45959.10407199074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45959.10407199074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45959.10407199074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45959.10407199074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45959.10407199074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45959.10407199074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45959.10407199074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45959.10407199074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45959.10407199074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45959.10407199074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45959.10407199074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45959.10407199074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45959.10407199074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45959.10407199074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45959.10407199074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45959.10407199074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45959.10407199074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45959.10407199074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45959.10407199074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45959.10407199074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45959.10407199074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45959.10407199074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45959.10407199074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45959.10407199074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45959.10407199074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45959.10407199074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45959.10407199074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45959.10407199074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45959.10407199074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45959.10407199074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45959.10407199074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45959.10407199074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45959.10407199074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45959.10407199074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45959.10407199074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45959.10407199074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45959.10407199074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45959.10407199074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45959.10407199074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45959.10407199074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45959.10407199074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45959.10407199074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45959.10407199074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45959.10407199074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45959.10407199074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45959.10407199074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45959.10407199074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45959.10407199074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45959.10407199074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45959.10407199074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45959.10407199074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45959.10407199074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45959.10407199074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45959.10407199074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45959.10407199074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45959.10407199074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45959.10407199074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45959.10407199074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45959.10407199074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45959.10407199074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45959.10407199074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45959.10407199074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45959.10407199074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45959.10407199074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45959.10407199074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45959.10407199074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45959.10407199074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45959.10407199074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45959.10407199074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45959.10407199074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45959.10407199074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45959.10407199074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45959.10407199074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45959.10407199074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45959.10407199074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45959.10407199074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45959.10407199074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45959.10407199074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45959.10407199074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45959.10407199074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45959.10407199074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45959.10407199074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45959.10407199074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45959.10407199074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45959.10407199074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45959.10407199074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45959.10407199074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45959.10407199074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45959.10407199074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45959.10407199074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45959.10407199074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45959.10407199074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45959.10407199074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45959.10407199074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45959.10407199074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45959.10407199074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45959.10407199074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45959.10407199074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45959.10407199074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45959.10407199074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45959.10407199074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45959.10407199074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45959.10407199074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45959.10407199074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45959.10407199074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45959.10407199074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45959.10407199074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45959.10407199074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45959.10407199074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45959.10407199074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45959.10407199074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45959.10407199074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45959.10407199074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45959.10407199074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45959.10407199074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45959.10407199074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45959.10407199074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45959.10407199074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45959.10407199074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45959.10407199074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45959.10407199074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45959.10407199074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45959.10407199074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45959.10407199074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45959.10407199074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45959.10407199074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45959.10407199074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45959.10407199074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45959.10407199074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45959.10407199074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45959.10407199074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45959.10407199074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45959.10407199074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45959.10407199074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45959.10407199074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45959.10407199074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45959.10407199074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45959.10407199074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45959.10407199074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45959.10407199074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45959.10407199074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45959.10407199074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45959.10407199074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45959.10407199074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45959.10407199074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45959.10407199074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45959.10407199074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45959.10407199074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45959.10407199074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45959.10407199074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45959.10407199074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45959.10407199074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45959.10407199074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45959.10407199074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45959.10407199074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45959.10407199074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45959.10407199074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45959.10407199074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45959.10407199074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45959.10407199074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45959.10407199074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45959.10407199074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45959.10407199074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45959.10407199074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45959.10407199074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45959.10407199074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45959.10407199074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45959.10407199074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45959.10407199074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45959.10407199074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45959.10407199074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45959.10407199074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45959.10407199074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45959.10407199074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45959.10407199074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45959.10407199074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45959.10407199074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45959.10407199074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45959.10407199074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45959.10407199074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45959.10407199074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45959.10407199074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45959.10407199074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45959.10407199074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45959.10407199074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45959.10407199074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45959.10407199074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45959.10407199074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45959.10407199074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45959.10407199074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45959.10407199074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45959.10407199074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45959.10407199074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45959.10407199074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45959.10407199074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45959.10407199074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45959.10407199074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45959.10407199074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45959.10407199074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45959.10407199074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45959.10407199074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45959.10407199074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45959.10407199074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45959.10407199074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45959.10407199074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45959.10407199074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45959.10407199074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45959.10407199074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45959.10407199074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45959.10407199074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45959.10407199074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45959.10407199074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45959.10407199074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45959.10407199074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45959.10407199074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45959.10407199074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45959.10407199074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45959.10407199074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45959.10407199074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45959.10407199074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45959.10407199074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45959.10407199074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45959.10407199074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45959.10407199074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45959.10407199074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45959.10407199074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45959.10407199074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45959.10407199074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45959.10407199074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45959.10407199074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45959.10407199074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45959.10407199074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45959.10407199074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45959.10407199074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45959.10407199074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45959.10407199074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45959.10407199074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45959.10407199074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45959.10407199074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45959.10407199074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45959.10407199074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45959.10407199074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45959.10407199074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45959.10407199074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45959.10407199074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45959.10407199074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45959.10407199074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45959.10407199074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45959.10407199074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45959.10407199074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45959.10407199074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45959.10407199074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45959.10407199074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45959.10407199074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45959.10407199074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45959.10407199074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45959.10407199074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45959.10407199074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45959.10407199074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45959.10407199074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45959.10407199074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45959.10407199074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45959.10407199074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45959.10407199074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45959.10407199074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45959.10407199074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45959.10407199074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45959.10407199074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45959.10407199074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45959.10407199074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45959.10407199074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45959.10407199074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45959.10407199074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45959.10407199074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45959.10407199074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45959.10407199074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45959.10407199074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45959.10407199074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45959.10407199074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45959.10407199074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45959.10407199074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45959.10407199074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45959.10407199074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45959.10407199074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45959.10407199074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45959.10407199074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45959.10407199074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45959.10407199074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45959.10407199074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45959.10407199074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45959.10407199074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45959.10407199074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45959.10407199074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45959.10407199074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45959.10407199074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45959.10407199074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45959.10407199074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45959.10407199074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45959.10407199074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45959.10407199074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45959.10407199074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45959.10407199074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45959.10407199074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45959.10407199074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45959.10407199074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45959.10407199074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45959.10407199074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45959.10407199074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45959.10407199074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45959.10407199074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45959.10407199074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45959.10407199074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45959.10407199074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45959.10407199074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45959.10407199074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45959.10407199074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45959.10407199074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45959.10407199074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45959.10407199074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45959.10407199074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45959.10407199074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45959.10407199074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45959.10407199074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45959.10407199074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45959.10407199074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45959.10407199074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45959.10407199074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45959.10407199074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45959.10407199074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45959.10407199074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45959.10407199074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45959.10407199074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45959.10407199074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45959.10407199074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45959.10407199074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45959.10407199074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45959.10407199074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45959.10407199074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45959.10407199074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45959.10407199074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45959.10407199074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45959.10407199074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45959.10407199074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45959.10407199074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45959.10407199074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45959.10407199074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45959.10407199074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45959.10407199074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45959.10407199074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45959.10407199074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45959.10407199074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45959.10407199074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45959.10407199074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45959.10407199074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45959.10407199074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45959.10407199074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45959.10407199074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45959.10407199074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45959.10407199074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45959.10407199074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45959.10407199074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45959.10407199074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45959.10407199074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45959.10407199074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45959.10407199074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45959.10407199074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45959.10407199074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45959.10407199074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45959.10407199074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45959.10407199074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45959.10407199074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45959.10407199074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45959.10407199074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45959.10407199074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45959.10407199074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45959.10407199074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45959.10407199074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45959.10407199074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45959.10407199074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45959.10407199074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45959.10407199074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45959.10407199074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45959.10407199074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45959.10407199074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45959.10407199074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45959.10407199074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45959.10407199074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45959.10407199074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45959.10407199074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45959.10407199074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45959.10407199074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45959.10407199074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45959.10407199074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45959.10407199074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45959.10407199074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45959.10407199074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45959.10407199074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45959.10407199074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45959.10407199074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45959.10407199074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45959.10407199074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45959.10407199074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45959.10407199074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45959.10407199074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45959.10407199074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45959.10407199074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45959.10407199074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45959.10407199074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45959.10407199074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45959.10407199074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45959.10407199074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45959.10407199074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45959.10407199074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45959.10407199074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45959.10407199074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45959.10407199074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45959.10407199074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45959.10407199074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45959.10407199074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45959.10407199074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45959.10407199074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45959.10407199074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45959.10407199074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45959.10407199074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45959.10407199074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45959.10407199074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45959.10407199074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45959.10407199074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45959.10407199074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45959.10407199074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45959.10407199074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45959.10407199074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45959.10407199074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45959.10407199074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45959.10407199074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45959.10407199074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45959.10407199074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45959.10407199074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45959.10407199074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45959.10407199074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45959.10407199074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45959.10407199074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45959.10407199074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45959.10407199074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45959.10407199074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45959.10407199074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45959.10407199074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45959.10407199074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45959.10407199074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45959.10407199074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45959.10407199074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45959.10407199074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45959.10407199074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45959.10407199074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45959.10407199074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45959.10407199074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45959.10407199074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45959.10407199074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45959.10407199074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45959.10407199074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45959.10407199074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45959.10407199074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45959.10407199074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45959.10407199074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45959.10407199074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45959.10407199074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45959.10407199074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45959.10407199074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45959.10407199074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45959.10407199074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45959.10407199074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45959.10407199074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45959.10407199074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45959.10407199074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45959.10407199074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45959.10407199074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45959.10407199074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45959.10407199074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45959.10407199074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45959.10407199074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45959.10407199074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45959.10407199074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45959.10407199074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45959.10407199074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45959.10407199074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45959.10407199074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45959.10407199074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45959.10407199074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45959.10407199074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45959.10407199074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45959.10407199074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45959.10407199074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45959.10407199074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45959.10407199074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45959.10407199074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45959.10407199074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45959.10407199074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45959.10407199074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45959.10407199074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45959.10407199074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45959.10407199074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45959.10407199074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45959.10407199074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45959.10407199074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45959.10407199074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45959.10407199074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45959.10407199074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45959.10407199074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45959.10407199074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45959.10407199074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45959.10407199074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45959.10407199074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45959.10407199074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45959.10407199074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45959.10407199074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45959.10407199074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45959.10407199074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45959.10407199074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45959.10407199074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45959.10407199074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45959.10407199074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45959.10407199074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45959.10407199074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45959.10407199074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45959.10407199074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45959.10407199074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45959.10407199074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45959.10407199074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45959.10407199074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45959.10407199074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45959.10407199074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45959.10407199074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45959.10407199074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45959.10407199074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45959.10407199074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45959.10407199074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45959.10407199074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45959.10407199074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45959.10407199074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45959.10407199074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45959.10407199074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45959.10407199074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45959.10407199074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45959.10407199074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45959.10407199074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45959.10407199074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45959.10407199074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45959.10407199074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45959.10407199074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45959.10407199074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45959.10407199074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45959.10407199074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45959.10407199074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45959.10407199074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45959.10407199074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45959.10407199074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45959.10407199074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45959.10407199074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45959.10407199074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45959.10407199074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45959.10407199074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45959.10407199074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45959.10407199074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45959.10407199074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45959.10407199074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45959.10407199074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45959.10407199074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45959.10407199074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45959.10407199074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45959.10407199074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45959.10407199074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45959.10407199074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45959.10407199074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45959.10407199074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45959.10407199074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45959.10407199074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45959.10407199074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45959.10407199074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45959.10407199074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45959.10407199074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45959.10407199074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45959.10407199074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45959.10407199074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45959.10407199074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45959.10407199074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45959.10407199074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45959.10407199074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45959.10407199074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45959.10407199074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45959.10407199074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45959.10407199074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45959.10407199074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45959.10407199074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45959.10407199074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45959.10407199074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45959.10407199074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45959.10407199074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45959.10407199074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45959.10407199074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45959.10407199074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45959.10407199074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45959.10407199074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45959.10407199074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45959.10407199074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45959.10407199074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45959.10407199074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45959.10407199074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45959.10407199074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45959.10407199074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45959.10407199074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45959.10407199074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45959.10407199074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45959.10407199074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45959.10407199074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45959.10407199074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45959.10407199074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45959.10407199074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45959.10407199074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45959.10407199074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45959.10407199074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45959.10407199074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45959.10407199074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45959.10407199074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45959.10407199074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45959.10407199074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45959.10407199074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45959.10407199074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45959.10407199074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45959.10407199074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45959.10407199074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45959.10407199074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45959.10407199074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45959.10407199074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45959.10407199074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45959.10407199074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45959.10407199074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45959.10407199074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45959.10407199074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45959.10407199074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45959.10407199074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45959.10407199074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45959.10407199074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45959.10407199074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45959.10407199074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45959.10407199074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45959.10407199074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45959.10407199074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45959.10407199074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45959.10407199074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45959.10407199074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45959.10407199074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45959.10407199074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45959.10407199074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45959.10407199074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45959.10407199074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45959.10407199074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45959.10407199074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45959.10407199074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45959.10407199074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45959.10407199074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45959.10407199074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45959.10407199074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45959.10407199074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45959.10407199074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45959.10407199074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45959.10407199074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45959.10407199074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45959.10407199074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45959.10407199074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45959.10407199074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45959.10407199074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45959.10407199074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45959.10407199074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45959.10407199074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45959.10407199074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45959.10407199074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45959.10407199074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45959.10407199074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45959.10407199074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45959.10407199074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45959.10407199074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45959.10407199074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45959.10407199074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45959.10407199074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45959.10407199074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45959.10407199074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45959.10407199074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45959.10407199074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45959.10407199074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45959.10407199074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45959.10407199074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45959.10407199074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45959.10407199074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45959.10407199074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45959.10407199074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45959.10407199074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45959.10407199074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45959.10407199074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45959.10407199074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45959.10407199074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45959.10407199074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45959.10407199074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45959.10407199074</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255.62335439814342</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v>45958.875694444447</v>
      </c>
      <c r="G3" s="124">
        <f ca="1">IFERROR(NOW()-F3,"")</f>
        <v>0.2283775462929043</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25831</v>
      </c>
      <c r="E4" s="98" t="s">
        <v>38998</v>
      </c>
      <c r="F4" s="123">
        <v>45958.924305555556</v>
      </c>
      <c r="G4" s="124">
        <f ca="1">IFERROR(NOW()-F4,"")</f>
        <v>0.17976643518341007</v>
      </c>
      <c r="H4" s="123">
        <v>45958.887465277781</v>
      </c>
      <c r="I4" s="119" t="str">
        <f>IFERROR(VLOOKUP(D4,DB!A:F,6,0),"")</f>
        <v>SCECO</v>
      </c>
      <c r="J4" s="119" t="str">
        <f>IFERROR(VLOOKUP(D4,DB!A:G,7,0),"")</f>
        <v>In progress</v>
      </c>
      <c r="K4" s="125" t="s">
        <v>39101</v>
      </c>
      <c r="L4" s="121" t="str">
        <f>IFERROR(VLOOKUP(D4,DB!A:I,9,0),"")</f>
        <v>Latis</v>
      </c>
    </row>
    <row r="5" spans="1:16" ht="15" customHeight="1">
      <c r="A5" s="119"/>
      <c r="B5" s="119" t="str">
        <f>IFERROR(VLOOKUP(D5,DB!A:K,11,0),"")</f>
        <v/>
      </c>
      <c r="C5" s="120"/>
      <c r="D5" s="121"/>
      <c r="E5" s="98"/>
      <c r="F5" s="123"/>
      <c r="G5" s="124">
        <f ca="1">IFERROR(NOW()-F5,"")</f>
        <v>45959.10407199074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45959.10407199074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45959.10407199074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45959.10407199074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45959.10407199074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45959.10407199074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45959.10407199074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45959.10407199074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45959.10407199074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45959.10407199074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45959.10407199074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45959.10407199074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45959.10407199074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45959.10407199074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45959.10407199074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45959.10407199074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45959.10407199074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45959.10407199074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45959.10407199074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45959.10407199074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45959.10407199074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45959.10407199074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45959.10407199074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45959.10407199074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45959.10407199074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45959.10407199074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45959.10407199074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45959.10407199074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45959.10407199074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45959.10407199074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45959.10407199074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45959.10407199074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45959.10407199074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45959.10407199074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45959.10407199074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45959.10407199074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45959.10407199074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45959.10407199074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45959.10407199074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45959.10407199074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45959.10407199074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45959.10407199074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45959.10407199074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45959.10407199074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45959.10407199074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45959.10407199074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45959.10407199074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45959.10407199074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45959.10407199074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45959.10407199074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45959.10407199074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45959.10407199074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45959.10407199074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45959.10407199074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45959.10407199074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45959.10407199074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45959.10407199074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45959.10407199074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45959.10407199074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45959.10407199074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45959.10407199074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45959.10407199074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45959.10407199074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45959.10407199074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45959.10407199074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45959.10407199074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45959.10407199074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45959.10407199074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45959.10407199074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45959.10407199074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45959.10407199074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45959.10407199074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45959.10407199074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45959.10407199074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45959.10407199074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45959.10407199074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45959.10407199074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45959.10407199074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45959.10407199074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45959.10407199074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45959.10407199074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45959.10407199074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45959.10407199074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45959.10407199074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45959.10407199074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45959.10407199074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45959.10407199074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45959.10407199074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45959.10407199074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45959.10407199074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45959.10407199074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45959.10407199074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45959.10407199074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45959.10407199074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45959.10407199074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45959.10407199074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45959.10407199074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45959.10407199074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45959.10407199074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45959.10407199074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45959.10407199074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45959.10407199074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45959.10407199074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45959.10407199074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45959.10407199074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45959.10407199074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45959.10407199074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45959.10407199074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45959.10407199074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45959.10407199074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45959.10407199074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45959.10407199074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45959.10407199074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45959.10407199074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45959.10407199074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45959.10407199074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45959.10407199074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45959.10407199074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45959.10407199074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45959.10407199074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45959.10407199074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45959.10407199074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45959.10407199074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45959.10407199074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45959.10407199074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45959.10407199074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45959.10407199074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45959.10407199074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45959.10407199074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45959.10407199074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45959.10407199074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45959.10407199074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45959.10407199074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45959.10407199074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45959.10407199074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45959.10407199074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45959.10407199074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45959.10407199074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45959.10407199074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45959.10407199074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45959.10407199074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45959.10407199074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45959.10407199074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45959.10407199074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45959.10407199074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45959.10407199074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45959.10407199074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45959.10407199074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45959.10407199074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45959.10407199074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45959.10407199074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45959.10407199074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45959.10407199074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45959.10407199074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45959.10407199074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45959.10407199074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45959.10407199074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45959.10407199074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45959.10407199074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45959.10407199074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45959.10407199074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45959.10407199074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45959.10407199074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45959.10407199074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45959.10407199074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45959.10407199074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45959.10407199074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45959.10407199074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45959.10407199074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45959.10407199074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45959.10407199074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45959.10407199074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45959.10407199074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45959.10407199074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45959.10407199074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45959.10407199074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45959.10407199074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67.272011805551301</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32.915194675922976</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10.442960879627208</v>
      </c>
      <c r="H4" s="153">
        <v>45948.661111111112</v>
      </c>
      <c r="I4" s="152" t="str">
        <f>IFERROR(VLOOKUP(D4,DB!A:F,6,0),"")</f>
        <v>SCECO</v>
      </c>
      <c r="J4" s="152" t="str">
        <f>IFERROR(VLOOKUP(D4,DB!A:G,7,0),"")</f>
        <v>Dead</v>
      </c>
      <c r="K4" s="152" t="s">
        <v>39107</v>
      </c>
      <c r="L4" s="152" t="str">
        <f>IFERROR(VLOOKUP(D4,DB!A:I,9,0),"")</f>
        <v>Latis</v>
      </c>
    </row>
    <row r="5" spans="1:13" ht="30.75">
      <c r="A5" s="152" t="s">
        <v>39108</v>
      </c>
      <c r="B5" s="152" t="str">
        <f>IFERROR(VLOOKUP(D5,DB!A:K,11,0),"")</f>
        <v>R5</v>
      </c>
      <c r="C5" s="152">
        <v>1</v>
      </c>
      <c r="D5" s="152" t="s">
        <v>30646</v>
      </c>
      <c r="E5" s="152" t="s">
        <v>38998</v>
      </c>
      <c r="F5" s="153">
        <v>45959.08829861111</v>
      </c>
      <c r="G5" s="154">
        <f ca="1">IFERROR(NOW()-F5,"")</f>
        <v>1.5773379629536066E-2</v>
      </c>
      <c r="H5" s="153">
        <v>45959.045960648145</v>
      </c>
      <c r="I5" s="152" t="str">
        <f>IFERROR(VLOOKUP(D5,DB!A:F,6,0),"")</f>
        <v>SCECO</v>
      </c>
      <c r="J5" s="152" t="str">
        <f>IFERROR(VLOOKUP(D5,DB!A:G,7,0),"")</f>
        <v>Weak</v>
      </c>
      <c r="K5" s="152" t="s">
        <v>39109</v>
      </c>
      <c r="L5" s="152" t="str">
        <f>IFERROR(VLOOKUP(D5,DB!A:I,9,0),"")</f>
        <v>Latis</v>
      </c>
    </row>
    <row r="6" spans="1:13" ht="15">
      <c r="A6" s="152"/>
      <c r="B6" s="152" t="str">
        <f>IFERROR(VLOOKUP(D6,DB!A:K,11,0),"")</f>
        <v/>
      </c>
      <c r="C6" s="152"/>
      <c r="D6" s="152"/>
      <c r="E6" s="152"/>
      <c r="F6" s="153"/>
      <c r="G6" s="154">
        <f ca="1">IFERROR(NOW()-F6,"")</f>
        <v>45959.10407199074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45959.10407199074</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45959.10407199074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45959.10407199074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45959.10407199074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45959.10407199074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45959.10407199074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45959.10407199074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45959.10407199074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45959.10407199074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45959.10407199074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45959.10407199074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45959.10407199074</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45959.10407199074</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45959.10407199074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45959.10407199074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45959.10407199074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45959.10407199074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45959.10407199074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45959.10407199074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45959.10407199074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45959.10407199074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45959.10407199074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45959.10407199074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45959.10407199074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45959.10407199074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45959.10407199074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45959.10407199074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45959.10407199074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45959.10407199074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45959.10407199074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45959.10407199074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45959.10407199074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45959.10407199074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45959.10407199074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45959.10407199074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45959.10407199074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45959.10407199074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45959.10407199074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45959.10407199074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45959.10407199074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45959.10407199074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45959.10407199074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45959.10407199074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45959.10407199074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45959.10407199074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45959.10407199074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45959.10407199074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45959.10407199074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45959.10407199074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45959.10407199074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45959.10407199074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45959.10407199074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45959.10407199074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45959.10407199074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45959.10407199074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45959.10407199074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45959.10407199074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45959.10407199074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45959.10407199074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45959.10407199074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45959.10407199074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45959.10407199074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45959.10407199074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45959.10407199074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45959.10407199074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45959.10407199074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45959.10407199074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45959.10407199074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45959.10407199074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45959.10407199074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45959.10407199074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45959.10407199074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45959.10407199074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45959.10407199074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45959.10407199074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45959.10407199074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45959.10407199074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45959.10407199074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45959.10407199074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45959.10407199074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45959.10407199074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45959.10407199074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45959.10407199074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45959.10407199074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45959.10407199074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45959.10407199074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45959.10407199074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45959.10407199074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45959.10407199074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45959.10407199074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45959.10407199074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45959.10407199074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45959.10407199074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45959.10407199074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45959.10407199074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45959.10407199074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45959.10407199074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45959.10407199074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45959.10407199074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45959.10407199074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45959.10407199074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45959.10407199074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45959.10407199074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45959.10407199074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45959.10407199074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45959.10407199074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45959.10407199074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45959.10407199074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45959.10407199074</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45959.10407199074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45959.10407199074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45959.10407199074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45959.10407199074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45959.10407199074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45959.10407199074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45959.10407199074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45959.10407199074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45959.10407199074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45959.10407199074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45959.10407199074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45959.10407199074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45959.10407199074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45959.10407199074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45959.10407199074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45959.10407199074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45959.10407199074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45959.10407199074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45959.10407199074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45959.10407199074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45959.10407199074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45959.10407199074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45959.10407199074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45959.10407199074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45959.10407199074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45959.10407199074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45959.10407199074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45959.10407199074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45959.10407199074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45959.10407199074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45959.10407199074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45959.10407199074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45959.10407199074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45959.10407199074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45959.10407199074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45959.10407199074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45959.10407199074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45959.10407199074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45959.10407199074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45959.10407199074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45959.10407199074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45959.10407199074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45959.10407199074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45959.10407199074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45959.10407199074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45959.10407199074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45959.10407199074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45959.10407199074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45959.10407199074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45959.10407199074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45959.10407199074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45959.10407199074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45959.10407199074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45959.10407199074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45959.10407199074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45959.10407199074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45959.10407199074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45959.10407199074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45959.10407199074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45959.10407199074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45959.10407199074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45959.10407199074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45959.10407199074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45959.10407199074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45959.10407199074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45959.10407199074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45959.10407199074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45959.10407199074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45959.10407199074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45959.10407199074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45959.10407199074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45959.10407199074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45959.10407199074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45959.10407199074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45959.10407199074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45959.10407199074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45959.10407199074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45959.10407199074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45959.10407199074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45959.10407199074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45959.10407199074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45959.10407199074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45959.10407199074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45959.10407199074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45959.10407199074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45959.10407199074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45959.10407199074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45959.10407199074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45959.10407199074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45959.10407199074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45959.10407199074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45959.10407199074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45959.10407199074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45959.10407199074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45959.10407199074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45959.10407199074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45959.10407199074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45959.10407199074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45959.10407199074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45959.10407199074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45959.10407199074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45959.10407199074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45959.10407199074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45959.10407199074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45959.10407199074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45959.10407199074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45959.10407199074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45959.10407199074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45959.10407199074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45959.10407199074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45959.10407199074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45959.10407199074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45959.10407199074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45959.10407199074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45959.10407199074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45959.10407199074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45959.10407199074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45959.10407199074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45959.10407199074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45959.10407199074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45959.10407199074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45959.10407199074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45959.10407199074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45959.10407199074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45959.10407199074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45959.10407199074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45959.10407199074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45959.10407199074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45959.10407199074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45959.10407199074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45959.10407199074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45959.10407199074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45959.10407199074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45959.10407199074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45959.10407199074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45959.10407199074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45959.10407199074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45959.10407199074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45959.10407199074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45959.10407199074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45959.10407199074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45959.10407199074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45959.10407199074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45959.10407199074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45959.10407199074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45959.10407199074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45959.10407199074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45959.10407199074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45959.10407199074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45959.10407199074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45959.10407199074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45959.10407199074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45959.10407199074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45959.10407199074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45959.10407199074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45959.10407199074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45959.10407199074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45959.10407199074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45959.10407199074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45959.10407199074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45959.10407199074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45959.10407199074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45959.10407199074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45959.10407199074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45959.10407199074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45959.10407199074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45959.10407199074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45959.10407199074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45959.10407199074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45959.10407199074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45959.10407199074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45959.10407199074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45959.10407199074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45959.10407199074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45959.10407199074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45959.10407199074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45959.10407199074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45959.10407199074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45959.10407199074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45959.10407199074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45959.10407199074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45959.10407199074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45959.10407199074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45959.10407199074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45959.10407199074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45959.10407199074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45959.10407199074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45959.10407199074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45959.10407199074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45959.10407199074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45959.10407199074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45959.10407199074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45959.10407199074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45959.10407199074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45959.10407199074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45959.10407199074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45959.10407199074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45959.10407199074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45959.10407199074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45959.10407199074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45959.10407199074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45959.10407199074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45959.10407199074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45959.10407199074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45959.10407199074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45959.10407199074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45959.10407199074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45959.10407199074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45959.10407199074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45959.10407199074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45959.10407199074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45959.10407199074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45959.10407199074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45959.10407199074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45959.10407199074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45959.10407199074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45959.10407199074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45959.10407199074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45959.10407199074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45959.10407199074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45959.10407199074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45959.10407199074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45959.10407199074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45959.10407199074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45959.10407199074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45959.10407199074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45959.10407199074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45959.10407199074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45959.10407199074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45959.10407199074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45959.10407199074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45959.10407199074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45959.10407199074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45959.10407199074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45959.10407199074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45959.10407199074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45959.10407199074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45959.10407199074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45959.10407199074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45959.10407199074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45959.10407199074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45959.10407199074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45959.10407199074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45959.10407199074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45959.10407199074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45959.10407199074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45959.10407199074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45959.10407199074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45959.10407199074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45959.10407199074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45959.10407199074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45959.10407199074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45959.10407199074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45959.10407199074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45959.10407199074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45959.10407199074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45959.10407199074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45959.10407199074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45959.10407199074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45959.10407199074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45959.10407199074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45959.10407199074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45959.10407199074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45959.10407199074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45959.10407199074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45959.10407199074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45959.10407199074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45959.10407199074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45959.10407199074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45959.10407199074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45959.10407199074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45959.10407199074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45959.10407199074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45959.10407199074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45959.10407199074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45959.10407199074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45959.10407199074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45959.10407199074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45959.10407199074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45959.10407199074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45959.10407199074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45959.10407199074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45959.10407199074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45959.10407199074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45959.10407199074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45959.10407199074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45959.10407199074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45959.10407199074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45959.10407199074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45959.10407199074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45959.10407199074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45959.10407199074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45959.10407199074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45959.10407199074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45959.10407199074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45959.10407199074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45959.10407199074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45959.10407199074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45959.10407199074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45959.10407199074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45959.10407199074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45959.10407199074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45959.10407199074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45959.10407199074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45959.10407199074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45959.10407199074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45959.10407199074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45959.10407199074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45959.10407199074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45959.10407199074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45959.10407199074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45959.10407199074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45959.10407199074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45959.10407199074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45959.10407199074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45959.10407199074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45959.10407199074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45959.10407199074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45959.10407199074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45959.10407199074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45959.10407199074</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39110</v>
      </c>
      <c r="B2" s="173" t="str">
        <f>IFERROR(VLOOKUP(D2,DB!A:K,11,0),"")</f>
        <v>R6</v>
      </c>
      <c r="C2" s="174">
        <v>1</v>
      </c>
      <c r="D2" s="173" t="s">
        <v>34942</v>
      </c>
      <c r="E2" s="106" t="s">
        <v>38998</v>
      </c>
      <c r="F2" s="175">
        <v>45958.779328703706</v>
      </c>
      <c r="G2" s="116">
        <f ca="1">IFERROR(NOW()-F2,"-")</f>
        <v>0.3247432870339253</v>
      </c>
      <c r="H2" s="175">
        <v>45958.773611111108</v>
      </c>
      <c r="I2" s="173" t="str">
        <f>IFERROR(VLOOKUP(D2,DB!A:F,6,0),"")</f>
        <v>Generator-SG</v>
      </c>
      <c r="J2" s="173" t="str">
        <f>IFERROR(VLOOKUP(D2,DB!A:G,7,0),"")</f>
        <v>Vandalized</v>
      </c>
      <c r="K2" s="176" t="s">
        <v>39111</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34731</v>
      </c>
      <c r="E3" s="106"/>
      <c r="F3" s="107"/>
      <c r="G3" s="77">
        <f ca="1">IFERROR(NOW()-F3,"-")</f>
        <v>45959.10407199074</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45959.10407199074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45959.10407199074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45959.10407199074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45959.10407199074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45959.10407199074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45959.10407199074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45959.10407199074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45959.10407199074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45959.10407199074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45959.10407199074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45959.10407199074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45959.10407199074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45959.10407199074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45959.10407199074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45959.10407199074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45959.10407199074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45959.10407199074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45959.10407199074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45959.10407199074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45959.10407199074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45959.10407199074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45959.10407199074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45959.10407199074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45959.10407199074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45959.10407199074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45959.10407199074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45959.10407199074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45959.10407199074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45959.10407199074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45959.10407199074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45959.10407199074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45959.10407199074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45959.10407199074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45959.10407199074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45959.10407199074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45959.10407199074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45959.10407199074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45959.10407199074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45959.10407199074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45959.10407199074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45959.10407199074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45959.10407199074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45959.10407199074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45959.10407199074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45959.10407199074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45959.10407199074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45959.10407199074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45959.10407199074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45959.10407199074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45959.10407199074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45959.10407199074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45959.10407199074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45959.10407199074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45959.10407199074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45959.10407199074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45959.10407199074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45959.10407199074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45959.10407199074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45959.10407199074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45959.10407199074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45959.10407199074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45959.10407199074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45959.10407199074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45959.10407199074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45959.10407199074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45959.10407199074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45959.10407199074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45959.10407199074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45959.10407199074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45959.10407199074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45959.10407199074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45959.10407199074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45959.10407199074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45959.10407199074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45959.10407199074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45959.10407199074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45959.10407199074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45959.10407199074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45959.10407199074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45959.10407199074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45959.10407199074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45959.10407199074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45959.10407199074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45959.10407199074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45959.10407199074</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2025-10-28T23:31:50Z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