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58" documentId="13_ncr:1_{F6CB121F-512D-4AA6-A0C1-0FB36C537598}" xr6:coauthVersionLast="47" xr6:coauthVersionMax="47" xr10:uidLastSave="{1F76C15B-66A3-4BB7-A7C7-D6AEC4A66423}"/>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B3" i="4"/>
  <c r="B4" i="4"/>
  <c r="B5" i="4"/>
  <c r="B6" i="4"/>
  <c r="B7" i="4"/>
  <c r="B8" i="4"/>
  <c r="B9" i="4"/>
  <c r="B10" i="4"/>
  <c r="B11" i="4"/>
  <c r="B12" i="4"/>
  <c r="B1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<sst xmlns="http://schemas.openxmlformats.org/spreadsheetml/2006/main" count="180273" uniqueCount="39121">
  <si>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</si>
  <si>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</si>
  <si>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</si>
  <si>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</si>
  <si>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</si>
  <si>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</si>
  <si>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</si>
  <si>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</si>
  <si>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</si>
  <si>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</si>
  <si>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</si>
  <si>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</si>
  <si>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</si>
  <si>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</si>
  <si>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</si>
  <si>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</si>
  <si>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</si>
  <si>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</si>
  <si>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</si>
  <si>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</si>
  <si>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</si>
  <si>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</si>
  <si>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</si>
  <si>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</si>
  <si>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</si>
  <si>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</si>
  <si>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</si>
  <si>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</si>
  <si>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</si>
  <si>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</si>
  <si>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</si>
  <si>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</si>
  <si>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</si>
  <si>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</si>
  <si>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</si>
  <si>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</si>
  <si>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</si>
  <si>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</si>
  <si>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</si>
  <si>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</si>
  <si>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</si>
  <si>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</si>
  <si>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</si>
  <si>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</si>
  <si>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</si>
  <si>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</si>
  <si>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</si>
  <si>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</si>
  <si>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</si>
  <si>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</si>
  <si>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</si>
  <si>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</si>
  <si>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</si>
  <si>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</si>
  <si>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</si>
  <si>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</si>
  <si>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</si>
  <si>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</si>
  <si>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</si>
  <si>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</si>
  <si>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</si>
  <si>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</si>
  <si>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</si>
  <si>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</si>
  <si>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</si>
  <si>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</si>
  <si>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</si>
  <si>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</si>
  <si>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</si>
  <si>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</si>
  <si>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</si>
  <si>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</si>
  <si>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</si>
  <si>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</si>
  <si>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</si>
  <si>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</si>
  <si>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</si>
  <si>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</si>
  <si>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</si>
  <si>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</si>
  <si>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</si>
  <si>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</si>
  <si>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</si>
  <si>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</si>
  <si>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</si>
  <si>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</si>
  <si>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</si>
  <si>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</si>
  <si>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</si>
  <si>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</si>
  <si>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</si>
  <si>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</si>
  <si>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</si>
  <si>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</si>
  <si>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</si>
  <si>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</si>
  <si>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</si>
  <si>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</si>
  <si>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</si>
  <si>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</si>
  <si>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</si>
  <si>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</si>
  <si>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</si>
  <si>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</si>
  <si>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</si>
  <si>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</si>
  <si>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</si>
  <si>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</si>
  <si>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</si>
  <si>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</si>
  <si>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</si>
  <si>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</si>
  <si>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</si>
  <si>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</si>
  <si>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</si>
  <si>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</si>
  <si>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</si>
  <si>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</si>
  <si>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</si>
  <si>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</si>
  <si>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</si>
  <si>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</si>
  <si>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</si>
  <si>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</si>
  <si>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</si>
  <si>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</si>
  <si>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</si>
  <si>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</si>
  <si>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</si>
  <si>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</si>
  <si>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</si>
  <si>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</si>
  <si>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</si>
  <si>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</si>
  <si>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</si>
  <si>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</si>
  <si>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</si>
  <si>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</si>
  <si>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</si>
  <si>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</si>
  <si>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</si>
  <si>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</si>
  <si>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</si>
  <si>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</si>
  <si>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</si>
  <si>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</si>
  <si>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</si>
  <si>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</si>
  <si>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</si>
  <si>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</si>
  <si>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</si>
  <si>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</si>
  <si>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</si>
  <si>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</si>
  <si>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</si>
  <si>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</si>
  <si>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</si>
  <si>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</si>
  <si>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</si>
  <si>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</si>
  <si>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</si>
  <si>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</si>
  <si>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</si>
  <si>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</si>
  <si>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</si>
  <si>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</si>
  <si>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</si>
  <si>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</si>
  <si>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</si>
  <si>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</si>
  <si>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</si>
  <si>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</si>
  <si>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</si>
  <si>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</si>
  <si>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</si>
  <si>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</si>
  <si>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</si>
  <si>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</si>
  <si>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</si>
  <si>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</si>
  <si>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</si>
  <si>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</si>
  <si>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</si>
  <si>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</si>
  <si>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</si>
  <si>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</si>
  <si>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</si>
  <si>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</si>
  <si>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</si>
  <si>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</si>
  <si>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</si>
  <si>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</si>
  <si>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</si>
  <si>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</si>
  <si>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</si>
  <si>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</si>
  <si>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</si>
  <si>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</si>
  <si>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</si>
  <si>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</si>
  <si>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</si>
  <si>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</si>
  <si>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</si>
  <si>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</si>
  <si>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</si>
  <si>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</si>
  <si>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</si>
  <si>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</si>
  <si>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</si>
  <si>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</si>
  <si>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</si>
  <si>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</si>
  <si>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</si>
  <si>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</si>
  <si>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</si>
  <si>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</si>
  <si>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</si>
  <si>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</si>
  <si>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</si>
  <si>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</si>
  <si>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</si>
  <si>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</si>
  <si>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</si>
  <si>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</si>
  <si>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</si>
  <si>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</si>
  <si>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</si>
  <si>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</si>
  <si>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</si>
  <si>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</si>
  <si>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</si>
  <si>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</si>
  <si>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</si>
  <si>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</si>
  <si>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</si>
  <si>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</si>
  <si>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</si>
  <si>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</si>
  <si>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</si>
  <si>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</si>
  <si>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</si>
  <si>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</si>
  <si>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</si>
  <si>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</si>
  <si>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</si>
  <si>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</si>
  <si>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</si>
  <si>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</si>
  <si>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</si>
  <si>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</si>
  <si>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</si>
  <si>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</si>
  <si>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</si>
  <si>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</si>
  <si>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</si>
  <si>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</si>
  <si>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</si>
  <si>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</si>
  <si>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</si>
  <si>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</si>
  <si>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</si>
  <si>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</si>
  <si>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</si>
  <si>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</si>
  <si>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</si>
  <si>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</si>
  <si>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</si>
  <si>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</si>
  <si>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</si>
  <si>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</si>
  <si>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</si>
  <si>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</si>
  <si>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</si>
  <si>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</si>
  <si>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</si>
  <si>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</si>
  <si>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</si>
  <si>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</si>
  <si>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</si>
  <si>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</si>
  <si>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</si>
  <si>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</si>
  <si>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</si>
  <si>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</si>
  <si>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</si>
  <si>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</si>
  <si>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</si>
  <si>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</si>
  <si>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</si>
  <si>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</si>
  <si>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</si>
  <si>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</si>
  <si>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</si>
  <si>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</si>
  <si>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</si>
  <si>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</si>
  <si>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</si>
  <si>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</si>
  <si>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</si>
  <si>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</si>
  <si>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</si>
  <si>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</si>
  <si>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</si>
  <si>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</si>
  <si>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</si>
  <si>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</si>
  <si>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</si>
  <si>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</si>
  <si>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</si>
  <si>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</si>
  <si>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</si>
  <si>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</si>
  <si>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</si>
  <si>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</si>
  <si>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</si>
  <si>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</si>
  <si>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</si>
  <si>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</si>
  <si>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</si>
  <si>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</si>
  <si>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</si>
  <si>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</si>
  <si>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</si>
  <si>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</si>
  <si>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</si>
  <si>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</si>
  <si>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</si>
  <si>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</si>
  <si>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</si>
  <si>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</si>
  <si>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</si>
  <si>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</si>
  <si>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</si>
  <si>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</si>
  <si>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</si>
  <si>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</si>
  <si>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</si>
  <si>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</si>
  <si>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</si>
  <si>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</si>
  <si>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</si>
  <si>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</si>
  <si>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</si>
  <si>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</si>
  <si>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</si>
  <si>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</si>
  <si>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</si>
  <si>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</si>
  <si>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</si>
  <si>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</si>
  <si>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</si>
  <si>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</si>
  <si>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</si>
  <si>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</si>
  <si>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</si>
  <si>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</si>
  <si>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</si>
  <si>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</si>
  <si>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</si>
  <si>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</si>
  <si>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</si>
  <si>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</si>
  <si>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</si>
  <si>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</si>
  <si>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</si>
  <si>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</si>
  <si>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</si>
  <si>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</si>
  <si>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</si>
  <si>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</si>
  <si>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</si>
  <si>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</si>
  <si>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</si>
  <si>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</si>
  <si>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</si>
  <si>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</si>
  <si>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</si>
  <si>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</si>
  <si>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</si>
  <si>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</si>
  <si>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</si>
  <si>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</si>
  <si>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</si>
  <si>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</si>
  <si>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</si>
  <si>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</si>
  <si>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</si>
  <si>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</si>
  <si>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</si>
  <si>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</si>
  <si>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</si>
  <si>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</si>
  <si>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</si>
  <si>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</si>
  <si>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</si>
  <si>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</si>
  <si>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</si>
  <si>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</si>
  <si>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</si>
  <si>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</si>
  <si>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</si>
  <si>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</si>
  <si>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</si>
  <si>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</si>
  <si>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</si>
  <si>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</si>
  <si>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</si>
  <si>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</si>
  <si>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</si>
  <si>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</si>
  <si>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</si>
  <si>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</si>
  <si>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</si>
  <si>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</si>
  <si>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</si>
  <si>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</si>
  <si>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</si>
  <si>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</si>
  <si>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</si>
  <si>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</si>
  <si>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</si>
  <si>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</si>
  <si>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</si>
  <si>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</si>
  <si>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</si>
  <si>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</si>
  <si>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</si>
  <si>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</si>
  <si>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</si>
  <si>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</si>
  <si>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</si>
  <si>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</si>
  <si>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</si>
  <si>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</si>
  <si>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</si>
  <si>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</si>
  <si>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</si>
  <si>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</si>
  <si>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</si>
  <si>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</si>
  <si>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</si>
  <si>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</si>
  <si>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</si>
  <si>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</si>
  <si>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</si>
  <si>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</si>
  <si>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</si>
  <si>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</si>
  <si>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</si>
  <si>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</si>
  <si>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</si>
  <si>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</si>
  <si>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</si>
  <si>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</si>
  <si>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</si>
  <si>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</si>
  <si>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</si>
  <si>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</si>
  <si>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</si>
  <si>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</si>
  <si>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</si>
  <si>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</si>
  <si>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</si>
  <si>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</si>
  <si>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</si>
  <si>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</si>
  <si>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</si>
  <si>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</si>
  <si>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</si>
  <si>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</si>
  <si>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</si>
  <si>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</si>
  <si>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</si>
  <si>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</si>
  <si>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</si>
  <si>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</si>
  <si>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</si>
  <si>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</si>
  <si>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</si>
  <si>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</si>
  <si>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</si>
  <si>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</si>
  <si>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</si>
  <si>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</si>
  <si>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</si>
  <si>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</si>
  <si>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</si>
  <si>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</si>
  <si>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</si>
  <si>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</si>
  <si>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</si>
  <si>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</si>
  <si>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</si>
  <si>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</si>
  <si>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</si>
  <si>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</si>
  <si>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</si>
  <si>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</si>
  <si>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</si>
  <si>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</si>
  <si>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</si>
  <si>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</si>
  <si>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</si>
  <si>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</si>
  <si>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</si>
  <si>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</si>
  <si>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</si>
  <si>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</si>
  <si>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</si>
  <si>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</si>
  <si>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</si>
  <si>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</si>
  <si>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</si>
  <si>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</si>
  <si>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</si>
  <si>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</si>
  <si>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</si>
  <si>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</si>
  <si>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</si>
  <si>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</si>
  <si>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</si>
  <si>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</si>
  <si>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</si>
  <si>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</si>
  <si>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</si>
  <si>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</si>
  <si>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</si>
  <si>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</si>
  <si>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</si>
  <si>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</si>
  <si>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</si>
  <si>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</si>
  <si>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</si>
  <si>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</si>
  <si>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</si>
  <si>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</si>
  <si>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</si>
  <si>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</si>
  <si>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</si>
  <si>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</si>
  <si>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</si>
  <si>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</si>
  <si>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</si>
  <si>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</si>
  <si>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</si>
  <si>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</si>
  <si>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</si>
  <si>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</si>
  <si>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</si>
  <si>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</si>
  <si>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</si>
  <si>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</si>
  <si>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</si>
  <si>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</si>
  <si>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</si>
  <si>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</si>
  <si>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</si>
  <si>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</si>
  <si>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</si>
  <si>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</si>
  <si>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</si>
  <si>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</si>
  <si>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</si>
  <si>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</si>
  <si>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</si>
  <si>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</si>
  <si>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</si>
  <si>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</si>
  <si>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</si>
  <si>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</si>
  <si>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</si>
  <si>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</si>
  <si>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</si>
  <si>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</si>
  <si>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</si>
  <si>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</si>
  <si>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</si>
  <si>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</si>
  <si>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</si>
  <si>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</si>
  <si>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</si>
  <si>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</si>
  <si>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</si>
  <si>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</si>
  <si>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</si>
  <si>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</si>
  <si>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</si>
  <si>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</si>
  <si>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</si>
  <si>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</si>
  <si>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</si>
  <si>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</si>
  <si>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</si>
  <si>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</si>
  <si>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</si>
  <si>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</si>
  <si>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</si>
  <si>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</si>
  <si>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</si>
  <si>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</si>
  <si>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</si>
  <si>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</si>
  <si>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</si>
  <si>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</si>
  <si>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</si>
  <si>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</si>
  <si>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</si>
  <si>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</si>
  <si>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</si>
  <si>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</si>
  <si>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</si>
  <si>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</si>
  <si>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</si>
  <si>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</si>
  <si>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</si>
  <si>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</si>
  <si>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</si>
  <si>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</si>
  <si>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</si>
  <si>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</si>
  <si>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</si>
  <si>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</si>
  <si>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</si>
  <si>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</si>
  <si>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</si>
  <si>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</si>
  <si>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</si>
  <si>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</si>
  <si>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</si>
  <si>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</si>
  <si>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</si>
  <si>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</si>
  <si>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</si>
  <si>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</si>
  <si>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</si>
  <si>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</si>
  <si>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</si>
  <si>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</si>
  <si>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</si>
  <si>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</si>
  <si>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</si>
  <si>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</si>
  <si>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</si>
  <si>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</si>
  <si>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</si>
  <si>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</si>
  <si>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</si>
  <si>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</si>
  <si>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</si>
  <si>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</si>
  <si>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</si>
  <si>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</si>
  <si>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</si>
  <si>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</si>
  <si>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</si>
  <si>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</si>
  <si>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</si>
  <si>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</si>
  <si>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</si>
  <si>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</si>
  <si>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</si>
  <si>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</si>
  <si>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</si>
  <si>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</si>
  <si>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</si>
  <si>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</si>
  <si>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</si>
  <si>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</si>
  <si>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</si>
  <si>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</si>
  <si>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</si>
  <si>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</si>
  <si>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</si>
  <si>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</si>
  <si>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</si>
  <si>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</si>
  <si>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</si>
  <si>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</si>
  <si>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</si>
  <si>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</si>
  <si>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</si>
  <si>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</si>
  <si>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</si>
  <si>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</si>
  <si>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</si>
  <si>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</si>
  <si>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</si>
  <si>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</si>
  <si>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</si>
  <si>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</si>
  <si>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</si>
  <si>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</si>
  <si>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</si>
  <si>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</si>
  <si>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</si>
  <si>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</si>
  <si>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</si>
  <si>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</si>
  <si>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</si>
  <si>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</si>
  <si>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</si>
  <si>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</si>
  <si>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</si>
  <si>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</si>
  <si>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</si>
  <si>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</si>
  <si>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</si>
  <si>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</si>
  <si>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</si>
  <si>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</si>
  <si>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</si>
  <si>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</si>
  <si>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</si>
  <si>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</si>
  <si>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</si>
  <si>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</si>
  <si>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</si>
  <si>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</si>
  <si>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</si>
  <si>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</si>
  <si>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</si>
  <si>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</si>
  <si>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</si>
  <si>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</si>
  <si>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</si>
  <si>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</si>
  <si>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</si>
  <si>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</si>
  <si>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</si>
  <si>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</si>
  <si>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</si>
  <si>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</si>
  <si>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</si>
  <si>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</si>
  <si>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</si>
  <si>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</si>
  <si>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</si>
  <si>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</si>
  <si>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</si>
  <si>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</si>
  <si>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</si>
  <si>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</si>
  <si>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</si>
  <si>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</si>
  <si>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</si>
  <si>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</si>
  <si>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</si>
  <si>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</si>
  <si>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</si>
  <si>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</si>
  <si>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</si>
  <si>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</si>
  <si>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</si>
  <si>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</si>
  <si>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</si>
  <si>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</si>
  <si>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</si>
  <si>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</si>
  <si>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</si>
  <si>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</si>
  <si>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</si>
  <si>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</si>
  <si>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</si>
  <si>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</si>
  <si>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</si>
  <si>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</si>
  <si>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</si>
  <si>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</si>
  <si>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</si>
  <si>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</si>
  <si>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</si>
  <si>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</si>
  <si>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</si>
  <si>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</si>
  <si>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</si>
  <si>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</si>
  <si>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</si>
  <si>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</si>
  <si>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</si>
  <si>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</si>
  <si>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</si>
  <si>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</si>
  <si>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</si>
  <si>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</si>
  <si>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</si>
  <si>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</si>
  <si>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</si>
  <si>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</si>
  <si>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</si>
  <si>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</si>
  <si>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</si>
  <si>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</si>
  <si>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</si>
  <si>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</si>
  <si>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</si>
  <si>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</si>
  <si>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</si>
  <si>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</si>
  <si>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</si>
  <si>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</si>
  <si>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</si>
  <si>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</si>
  <si>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</si>
  <si>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</si>
  <si>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</si>
  <si>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</si>
  <si>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</si>
  <si>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</si>
  <si>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</si>
  <si>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</si>
  <si>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</si>
  <si>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</si>
  <si>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</si>
  <si>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</si>
  <si>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</si>
  <si>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</si>
  <si>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</si>
  <si>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</si>
  <si>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</si>
  <si>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</si>
  <si>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</si>
  <si>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</si>
  <si>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</si>
  <si>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</si>
  <si>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</si>
  <si>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</si>
  <si>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</si>
  <si>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</si>
  <si>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</si>
  <si>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</si>
  <si>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</si>
  <si>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</si>
  <si>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</si>
  <si>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</si>
  <si>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</si>
  <si>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</si>
  <si>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</si>
  <si>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</si>
  <si>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</si>
  <si>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</si>
  <si>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</si>
  <si>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</si>
  <si>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</si>
  <si>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</si>
  <si>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</si>
  <si>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</si>
  <si>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</si>
  <si>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</si>
  <si>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</si>
  <si>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</si>
  <si>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</si>
  <si>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</si>
  <si>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</si>
  <si>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</si>
  <si>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</si>
  <si>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</si>
  <si>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</si>
  <si>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</si>
  <si>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</si>
  <si>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</si>
  <si>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</si>
  <si>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</si>
  <si>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</si>
  <si>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</si>
  <si>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</si>
  <si>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</si>
  <si>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</si>
  <si>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</si>
  <si>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</si>
  <si>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</si>
  <si>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</si>
  <si>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</si>
  <si>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</si>
  <si>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</si>
  <si>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</si>
  <si>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</si>
  <si>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</si>
  <si>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</si>
  <si>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</si>
  <si>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</si>
  <si>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</si>
  <si>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</si>
  <si>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</si>
  <si>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</si>
  <si>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</si>
  <si>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</si>
  <si>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</si>
  <si>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</si>
  <si>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</si>
  <si>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</si>
  <si>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</si>
  <si>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</si>
  <si>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</si>
  <si>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</si>
  <si>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</si>
  <si>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</si>
  <si>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</si>
  <si>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</si>
  <si>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</si>
  <si>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</si>
  <si>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</si>
  <si>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</si>
  <si>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</si>
  <si>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</si>
  <si>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</si>
  <si>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</si>
  <si>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</si>
  <si>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</si>
  <si>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</si>
  <si>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</si>
  <si>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</si>
  <si>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</si>
  <si>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</si>
  <si>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</si>
  <si>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</si>
  <si>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</si>
  <si>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</si>
  <si>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</si>
  <si>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</si>
  <si>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</si>
  <si>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</si>
  <si>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</si>
  <si>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</si>
  <si>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</si>
  <si>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</si>
  <si>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</si>
  <si>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</si>
  <si>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</si>
  <si>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</si>
  <si>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</si>
  <si>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</si>
  <si>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</si>
  <si>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</si>
  <si>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</si>
  <si>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</si>
  <si>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</si>
  <si>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</si>
  <si>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</si>
  <si>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</si>
  <si>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</si>
  <si>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</si>
  <si>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</si>
  <si>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</si>
  <si>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</si>
  <si>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</si>
  <si>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</si>
  <si>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</si>
  <si>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</si>
  <si>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</si>
  <si>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</si>
  <si>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</si>
  <si>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</si>
  <si>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</si>
  <si>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</si>
  <si>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</si>
  <si>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</si>
  <si>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</si>
  <si>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</si>
  <si>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</si>
  <si>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</si>
  <si>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</si>
  <si>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</si>
  <si>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</si>
  <si>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</si>
  <si>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</si>
  <si>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</si>
  <si>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</si>
  <si>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</si>
  <si>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</si>
  <si>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</si>
  <si>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</si>
  <si>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</si>
  <si>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</si>
  <si>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</si>
  <si>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</si>
  <si>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</si>
  <si>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</si>
  <si>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</si>
  <si>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</si>
  <si>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</si>
  <si>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</si>
  <si>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</si>
  <si>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</si>
  <si>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</si>
  <si>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</si>
  <si>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</si>
  <si>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</si>
  <si>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</si>
  <si>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</si>
  <si>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</si>
  <si>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</si>
  <si>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</si>
  <si>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</si>
  <si>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</si>
  <si>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</si>
  <si>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</si>
  <si>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</si>
  <si>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</si>
  <si>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</si>
  <si>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</si>
  <si>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</si>
  <si>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</si>
  <si>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</si>
  <si>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</si>
  <si>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</si>
  <si>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</si>
  <si>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</si>
  <si>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</si>
  <si>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</si>
  <si>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</si>
  <si>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</si>
  <si>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</si>
  <si>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</si>
  <si>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</si>
  <si>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</si>
  <si>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</si>
  <si>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</si>
  <si>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</si>
  <si>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</si>
  <si>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</si>
  <si>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</si>
  <si>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</si>
  <si>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</si>
  <si>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</si>
  <si>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</si>
  <si>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</si>
  <si>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</si>
  <si>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</si>
  <si>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</si>
  <si>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</si>
  <si>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</si>
  <si>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</si>
  <si>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</si>
  <si>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</si>
  <si>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</si>
  <si>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</si>
  <si>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</si>
  <si>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</si>
  <si>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</si>
  <si>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</si>
  <si>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</si>
  <si>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</si>
  <si>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</si>
  <si>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</si>
  <si>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</si>
  <si>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</si>
  <si>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</si>
  <si>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</si>
  <si>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</si>
  <si>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</si>
  <si>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</si>
  <si>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</si>
  <si>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</si>
  <si>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</si>
  <si>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</si>
  <si>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</si>
  <si>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</si>
  <si>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</si>
  <si>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</si>
  <si>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</si>
  <si>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</si>
  <si>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</si>
  <si>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</si>
  <si>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</si>
  <si>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</si>
  <si>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</si>
  <si>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</si>
  <si>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</si>
  <si>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</si>
  <si>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</si>
  <si>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</si>
  <si>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</si>
  <si>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</si>
  <si>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</si>
  <si>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</si>
  <si>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</si>
  <si>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</si>
  <si>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</si>
  <si>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</si>
  <si>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</si>
  <si>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</si>
  <si>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</si>
  <si>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</si>
  <si>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</si>
  <si>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</si>
  <si>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</si>
  <si>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</si>
  <si>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</si>
  <si>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</si>
  <si>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</si>
  <si>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</si>
  <si>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</si>
  <si>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</si>
  <si>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</si>
  <si>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</si>
  <si>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</si>
  <si>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</si>
  <si>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</si>
  <si>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</si>
  <si>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</si>
  <si>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</si>
  <si>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</si>
  <si>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</si>
  <si>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</si>
  <si>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</si>
  <si>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</si>
  <si>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</si>
  <si>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</si>
  <si>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</si>
  <si>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</si>
  <si>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</si>
  <si>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</si>
  <si>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</si>
  <si>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</si>
  <si>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</si>
  <si>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</si>
  <si>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</si>
  <si>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</si>
  <si>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</si>
  <si>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</si>
  <si>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</si>
  <si>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</si>
  <si>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</si>
  <si>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</si>
  <si>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</si>
  <si>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</si>
  <si>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</si>
  <si>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</si>
  <si>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</si>
  <si>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</si>
  <si>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</si>
  <si>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</si>
  <si>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</si>
  <si>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</si>
  <si>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</si>
  <si>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</si>
  <si>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</si>
  <si>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</si>
  <si>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</si>
  <si>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</si>
  <si>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</si>
  <si>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</si>
  <si>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</si>
  <si>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</si>
  <si>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</si>
  <si>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</si>
  <si>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</si>
  <si>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</si>
  <si>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</si>
  <si>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</si>
  <si>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</si>
  <si>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</si>
  <si>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</si>
  <si>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</si>
  <si>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</si>
  <si>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</si>
  <si>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</si>
  <si>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</si>
  <si>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</si>
  <si>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</si>
  <si>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</si>
  <si>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</si>
  <si>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</si>
  <si>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</si>
  <si>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</si>
  <si>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</si>
  <si>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</si>
  <si>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</si>
  <si>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</si>
  <si>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</si>
  <si>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</si>
  <si>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</si>
  <si>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</si>
  <si>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</si>
  <si>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</si>
  <si>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</si>
  <si>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</si>
  <si>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</si>
  <si>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</si>
  <si>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</si>
  <si>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</si>
  <si>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</si>
  <si>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</si>
  <si>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</si>
  <si>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</si>
  <si>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</si>
  <si>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</si>
  <si>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</si>
  <si>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</si>
  <si>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</si>
  <si>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</si>
  <si>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</si>
  <si>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</si>
  <si>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</si>
  <si>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</si>
  <si>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</si>
  <si>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</si>
  <si>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</si>
  <si>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</si>
  <si>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</si>
  <si>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</si>
  <si>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</si>
  <si>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</si>
  <si>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</si>
  <si>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</si>
  <si>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</si>
  <si>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</si>
  <si>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</si>
  <si>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</si>
  <si>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</si>
  <si>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</si>
  <si>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</si>
  <si>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</si>
  <si>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</si>
  <si>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</si>
  <si>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</si>
  <si>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</si>
  <si>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</si>
  <si>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</si>
  <si>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</si>
  <si>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</si>
  <si>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</si>
  <si>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</si>
  <si>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</si>
  <si>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</si>
  <si>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</si>
  <si>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</si>
  <si>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</si>
  <si>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</si>
  <si>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</si>
  <si>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</si>
  <si>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</si>
  <si>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</si>
  <si>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</si>
  <si>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</si>
  <si>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</si>
  <si>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</si>
  <si>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</si>
  <si>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</si>
  <si>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</si>
  <si>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</si>
  <si>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</si>
  <si>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</si>
  <si>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</si>
  <si>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</si>
  <si>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</si>
  <si>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</si>
  <si>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</si>
  <si>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</si>
  <si>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</si>
  <si>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</si>
  <si>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</si>
  <si>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</si>
  <si>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</si>
  <si>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</si>
  <si>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</si>
  <si>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</si>
  <si>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</si>
  <si>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</si>
  <si>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</si>
  <si>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</si>
  <si>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</si>
  <si>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</si>
  <si>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</si>
  <si>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</si>
  <si>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</si>
  <si>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</si>
  <si>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</si>
  <si>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</si>
  <si>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</si>
  <si>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</si>
  <si>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</si>
  <si>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</si>
  <si>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</si>
  <si>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</si>
  <si>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</si>
  <si>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</si>
  <si>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</si>
  <si>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</si>
  <si>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</si>
  <si>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</si>
  <si>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</si>
  <si>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</si>
  <si>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</si>
  <si>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</si>
  <si>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</si>
  <si>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</si>
  <si>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</si>
  <si>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</si>
  <si>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</si>
  <si>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</si>
  <si>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</si>
  <si>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</si>
  <si>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</si>
  <si>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</si>
  <si>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</si>
  <si>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</si>
  <si>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</si>
  <si>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</si>
  <si>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</si>
  <si>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</si>
  <si>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</si>
  <si>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</si>
  <si>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</si>
  <si>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</si>
  <si>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</si>
  <si>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</si>
  <si>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</si>
  <si>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</si>
  <si>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</si>
  <si>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</si>
  <si>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</si>
  <si>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</si>
  <si>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</si>
  <si>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</si>
  <si>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</si>
  <si>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</si>
  <si>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</si>
  <si>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</si>
  <si>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</si>
  <si>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</si>
  <si>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</si>
  <si>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</si>
  <si>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</si>
  <si>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</si>
  <si>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</si>
  <si>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</si>
  <si>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</si>
  <si>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</si>
  <si>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</si>
  <si>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</si>
  <si>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</si>
  <si>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</si>
  <si>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</si>
  <si>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</si>
  <si>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</si>
  <si>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</si>
  <si>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</si>
  <si>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</si>
  <si>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</si>
  <si>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</si>
  <si>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</si>
  <si>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</si>
  <si>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</si>
  <si>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</si>
  <si>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</si>
  <si>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</si>
  <si>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</si>
  <si>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</si>
  <si>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</si>
  <si>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</si>
  <si>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</si>
  <si>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</si>
  <si>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</si>
  <si>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</si>
  <si>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</si>
  <si>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</si>
  <si>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</si>
  <si>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</si>
  <si>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</si>
  <si>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</si>
  <si>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</si>
  <si>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</si>
  <si>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</si>
  <si>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</si>
  <si>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</si>
  <si>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</si>
  <si>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</si>
  <si>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</si>
  <si>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</si>
  <si>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</si>
  <si>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</si>
  <si>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</si>
  <si>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</si>
  <si>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</si>
  <si>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</si>
  <si>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</si>
  <si>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</si>
  <si>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</si>
  <si>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</si>
  <si>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</si>
  <si>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</si>
  <si>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</si>
  <si>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</si>
  <si>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</si>
  <si>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</si>
  <si>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</si>
  <si>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</si>
  <si>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</si>
  <si>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</si>
  <si>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</si>
  <si>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</si>
  <si>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</si>
  <si>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</si>
  <si>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</si>
  <si>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</si>
  <si>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</si>
  <si>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</si>
  <si>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</si>
  <si>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</si>
  <si>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</si>
  <si>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</si>
  <si>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</si>
  <si>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</si>
  <si>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</si>
  <si>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</si>
  <si>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</si>
  <si>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</si>
  <si>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</si>
  <si>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</si>
  <si>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</si>
  <si>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</si>
  <si>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</si>
  <si>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</si>
  <si>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</si>
  <si>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</si>
  <si>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</si>
  <si>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</si>
  <si>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</si>
  <si>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</si>
  <si>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</si>
  <si>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</si>
  <si>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</si>
  <si>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</si>
  <si>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</si>
  <si>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</si>
  <si>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</si>
  <si>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</si>
  <si>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</si>
  <si>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</si>
  <si>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</si>
  <si>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</si>
  <si>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</si>
  <si>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</si>
  <si>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</si>
  <si>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</si>
  <si>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</si>
  <si>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</si>
  <si>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</si>
  <si>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</si>
  <si>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</si>
  <si>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</si>
  <si>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</si>
  <si>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</si>
  <si>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</si>
  <si>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</si>
  <si>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</si>
  <si>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</si>
  <si>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</si>
  <si>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</si>
  <si>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</si>
  <si>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</si>
  <si>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</si>
  <si>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</si>
  <si>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</si>
  <si>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</si>
  <si>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</si>
  <si>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</si>
  <si>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</si>
  <si>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</si>
  <si>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</si>
  <si>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</si>
  <si>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</si>
  <si>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</si>
  <si>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</si>
  <si>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</si>
  <si>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</si>
  <si>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</si>
  <si>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</si>
  <si>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</si>
  <si>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</si>
  <si>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</si>
  <si>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</si>
  <si>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</si>
  <si>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</si>
  <si>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</si>
  <si>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</si>
  <si>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</si>
  <si>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</si>
  <si>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</si>
  <si>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</si>
  <si>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</si>
  <si>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</si>
  <si>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</si>
  <si>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</si>
  <si>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</si>
  <si>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</si>
  <si>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</si>
  <si>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</si>
  <si>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</si>
  <si>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</si>
  <si>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</si>
  <si>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</si>
  <si>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</si>
  <si>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</si>
  <si>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</si>
  <si>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</si>
  <si>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</si>
  <si>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</si>
  <si>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</si>
  <si>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</si>
  <si>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</si>
  <si>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</si>
  <si>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</si>
  <si>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</si>
  <si>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</si>
  <si>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</si>
  <si>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</si>
  <si>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</si>
  <si>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</si>
  <si>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</si>
  <si>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</si>
  <si>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</si>
  <si>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</si>
  <si>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</si>
  <si>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</si>
  <si>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</si>
  <si>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</si>
  <si>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</si>
  <si>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</si>
  <si>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</si>
  <si>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</si>
  <si>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</si>
  <si>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</si>
  <si>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</si>
  <si>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</si>
  <si>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</si>
  <si>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</si>
  <si>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</si>
  <si>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</si>
  <si>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</si>
  <si>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</si>
  <si>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</si>
  <si>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</si>
  <si>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</si>
  <si>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</si>
  <si>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</si>
  <si>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</si>
  <si>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</si>
  <si>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</si>
  <si>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</si>
  <si>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</si>
  <si>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</si>
  <si>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</si>
  <si>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</si>
  <si>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</si>
  <si>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</si>
  <si>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</si>
  <si>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</si>
  <si>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</si>
  <si>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</si>
  <si>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</si>
  <si>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</si>
  <si>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</si>
  <si>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</si>
  <si>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</si>
  <si>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</si>
  <si>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</si>
  <si>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</si>
  <si>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</si>
  <si>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</si>
  <si>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</si>
  <si>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</si>
  <si>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</si>
  <si>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</si>
  <si>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</si>
  <si>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</si>
  <si>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</si>
  <si>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</si>
  <si>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</si>
  <si>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</si>
  <si>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</si>
  <si>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</si>
  <si>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</si>
  <si>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</si>
  <si>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</si>
  <si>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</si>
  <si>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</si>
  <si>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</si>
  <si>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</si>
  <si>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</si>
  <si>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</si>
  <si>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</si>
  <si>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</si>
  <si>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</si>
  <si>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</si>
  <si>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</si>
  <si>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</si>
  <si>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</si>
  <si>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</si>
  <si>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</si>
  <si>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</si>
  <si>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</si>
  <si>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</si>
  <si>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</si>
  <si>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</si>
  <si>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</si>
  <si>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</si>
  <si>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</si>
  <si>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</si>
  <si>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</si>
  <si>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</si>
  <si>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</si>
  <si>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</si>
  <si>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</si>
  <si>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</si>
  <si>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</si>
  <si>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</si>
  <si>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</si>
  <si>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</si>
  <si>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</si>
  <si>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</si>
  <si>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</si>
  <si>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</si>
  <si>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</si>
  <si>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</si>
  <si>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</si>
  <si>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</si>
  <si>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</si>
  <si>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</si>
  <si>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</si>
  <si>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</si>
  <si>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</si>
  <si>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</si>
  <si>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</si>
  <si>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</si>
  <si>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</si>
  <si>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</si>
  <si>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</si>
  <si>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</si>
  <si>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</si>
  <si>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</si>
  <si>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</si>
  <si>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</si>
  <si>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</si>
  <si>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</si>
  <si>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</si>
  <si>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</si>
  <si>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</si>
  <si>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</si>
  <si>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</si>
  <si>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</si>
  <si>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</si>
  <si>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</si>
  <si>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</si>
  <si>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</si>
  <si>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</si>
  <si>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</si>
  <si>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</si>
  <si>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</si>
  <si>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</si>
  <si>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</si>
  <si>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</si>
  <si>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</si>
  <si>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</si>
  <si>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</si>
  <si>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</si>
  <si>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</si>
  <si>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</si>
  <si>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</si>
  <si>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</si>
  <si>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</si>
  <si>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</si>
  <si>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</si>
  <si>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</si>
  <si>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</si>
  <si>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</si>
  <si>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</si>
  <si>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</si>
  <si>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</si>
  <si>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</si>
  <si>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</si>
  <si>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</si>
  <si>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</si>
  <si>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</si>
  <si>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</si>
  <si>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</si>
  <si>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</si>
  <si>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</si>
  <si>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</si>
  <si>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</si>
  <si>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</si>
  <si>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</si>
  <si>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</si>
  <si>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</si>
  <si>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</si>
  <si>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</si>
  <si>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</si>
  <si>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</si>
  <si>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</si>
  <si>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</si>
  <si>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</si>
  <si>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</si>
  <si>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</si>
  <si>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</si>
  <si>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</si>
  <si>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</si>
  <si>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</si>
  <si>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</si>
  <si>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</si>
  <si>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</si>
  <si>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</si>
  <si>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</si>
  <si>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</si>
  <si>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</si>
  <si>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</si>
  <si>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</si>
  <si>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</si>
  <si>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</si>
  <si>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</si>
  <si>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</si>
  <si>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</si>
  <si>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</si>
  <si>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</si>
  <si>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</si>
  <si>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</si>
  <si>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</si>
  <si>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</si>
  <si>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</si>
  <si>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</si>
  <si>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</si>
  <si>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</si>
  <si>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</si>
  <si>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</si>
  <si>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</si>
  <si>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</si>
  <si>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</si>
  <si>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</si>
  <si>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</si>
  <si>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</si>
  <si>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</si>
  <si>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</si>
  <si>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</si>
  <si>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</si>
  <si>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</si>
  <si>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</si>
  <si>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</si>
  <si>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</si>
  <si>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</si>
  <si>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</si>
  <si>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</si>
  <si>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</si>
  <si>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</si>
  <si>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</si>
  <si>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</si>
  <si>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</si>
  <si>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</si>
  <si>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</si>
  <si>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</si>
  <si>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</si>
  <si>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</si>
  <si>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</si>
  <si>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</si>
  <si>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</si>
  <si>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</si>
  <si>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</si>
  <si>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</si>
  <si>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</si>
  <si>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</si>
  <si>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</si>
  <si>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</si>
  <si>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</si>
  <si>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</si>
  <si>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</si>
  <si>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</si>
  <si>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</si>
  <si>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</si>
  <si>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</si>
  <si>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</si>
  <si>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</si>
  <si>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</si>
  <si>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</si>
  <si>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</si>
  <si>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</si>
  <si>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</si>
  <si>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</si>
  <si>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</si>
  <si>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</si>
  <si>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</si>
  <si>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</si>
  <si>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</si>
  <si>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</si>
  <si>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</si>
  <si>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</si>
  <si>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</si>
  <si>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</si>
  <si>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</si>
  <si>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</si>
  <si>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</si>
  <si>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</si>
  <si>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</si>
  <si>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</si>
  <si>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</si>
  <si>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</si>
  <si>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</si>
  <si>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</si>
  <si>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</si>
  <si>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</si>
  <si>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</si>
  <si>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</si>
  <si>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</si>
  <si>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</si>
  <si>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</si>
  <si>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</si>
  <si>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</si>
  <si>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</si>
  <si>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</si>
  <si>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</si>
  <si>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</si>
  <si>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</si>
  <si>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</si>
  <si>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</si>
  <si>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</si>
  <si>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</si>
  <si>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</si>
  <si>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</si>
  <si>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</si>
  <si>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</si>
  <si>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</si>
  <si>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</si>
  <si>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</si>
  <si>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</si>
  <si>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</si>
  <si>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</si>
  <si>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</si>
  <si>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</si>
  <si>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</si>
  <si>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</si>
  <si>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</si>
  <si>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</si>
  <si>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</si>
  <si>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</si>
  <si>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</si>
  <si>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</si>
  <si>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</si>
  <si>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</si>
  <si>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</si>
  <si>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</si>
  <si>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</si>
  <si>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</si>
  <si>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</si>
  <si>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</si>
  <si>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</si>
  <si>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</si>
  <si>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</si>
  <si>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</si>
  <si>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</si>
  <si>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</si>
  <si>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</si>
  <si>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</si>
  <si>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</si>
  <si>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</si>
  <si>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</si>
  <si>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</si>
  <si>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</si>
  <si>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</si>
  <si>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</si>
  <si>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</si>
  <si>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</si>
  <si>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</si>
  <si>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</si>
  <si>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</si>
  <si>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</si>
  <si>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</si>
  <si>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</si>
  <si>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</si>
  <si>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</si>
  <si>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</si>
  <si>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</si>
  <si>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</si>
  <si>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</si>
  <si>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</si>
  <si>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</si>
  <si>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</si>
  <si>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</si>
  <si>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</si>
  <si>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</si>
  <si>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</si>
  <si>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</si>
  <si>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</si>
  <si>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</si>
  <si>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</si>
  <si>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</si>
  <si>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</si>
  <si>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</si>
  <si>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</si>
  <si>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</si>
  <si>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</si>
  <si>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</si>
  <si>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</si>
  <si>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</si>
  <si>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</si>
  <si>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</si>
  <si>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</si>
  <si>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</si>
  <si>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</si>
  <si>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</si>
  <si>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</si>
  <si>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</si>
  <si>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</si>
  <si>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</si>
  <si>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</si>
  <si>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</si>
  <si>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</si>
  <si>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</si>
  <si>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</si>
  <si>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</si>
  <si>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</si>
  <si>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</si>
  <si>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</si>
  <si>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</si>
  <si>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</si>
  <si>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</si>
  <si>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</si>
  <si>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</si>
  <si>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</si>
  <si>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</si>
  <si>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</si>
  <si>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</si>
  <si>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</si>
  <si>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</si>
  <si>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</si>
  <si>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</si>
  <si>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</si>
  <si>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</si>
  <si>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</si>
  <si>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</si>
  <si>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</si>
  <si>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</si>
  <si>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</si>
  <si>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</si>
  <si>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</si>
  <si>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</si>
  <si>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</si>
  <si>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</si>
  <si>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</si>
  <si>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</si>
  <si>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</si>
  <si>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</si>
  <si>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</si>
  <si>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</si>
  <si>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</si>
  <si>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</si>
  <si>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</si>
  <si>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</si>
  <si>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</si>
  <si>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</si>
  <si>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</si>
  <si>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</si>
  <si>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</si>
  <si>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</si>
  <si>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</si>
  <si>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</si>
  <si>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</si>
  <si>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</si>
  <si>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</si>
  <si>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</si>
  <si>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</si>
  <si>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</si>
  <si>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</si>
  <si>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</si>
  <si>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</si>
  <si>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</si>
  <si>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</si>
  <si>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</si>
  <si>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</si>
  <si>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</si>
  <si>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</si>
  <si>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</si>
  <si>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</si>
  <si>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</si>
  <si>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</si>
  <si>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</si>
  <si>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</si>
  <si>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</si>
  <si>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</si>
  <si>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</si>
  <si>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</si>
  <si>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</si>
  <si>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</si>
  <si>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</si>
  <si>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</si>
  <si>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</si>
  <si>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</si>
  <si>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</si>
  <si>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</si>
  <si>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</si>
  <si>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</si>
  <si>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</si>
  <si>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</si>
  <si>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</si>
  <si>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</si>
  <si>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</si>
  <si>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</si>
  <si>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</si>
  <si>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</si>
  <si>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</si>
  <si>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</si>
  <si>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</si>
  <si>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</si>
  <si>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</si>
  <si>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</si>
  <si>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</si>
  <si>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</si>
  <si>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</si>
  <si>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</si>
  <si>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</si>
  <si>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</si>
  <si>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</si>
  <si>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</si>
  <si>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</si>
  <si>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</si>
  <si>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</si>
  <si>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</si>
  <si>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</si>
  <si>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</si>
  <si>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</si>
  <si>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</si>
  <si>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</si>
  <si>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</si>
  <si>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</si>
  <si>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</si>
  <si>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</si>
  <si>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</si>
  <si>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</si>
  <si>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</si>
  <si>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</si>
  <si>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</si>
  <si>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</si>
  <si>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</si>
  <si>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</si>
  <si>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</si>
  <si>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</si>
  <si>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</si>
  <si>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</si>
  <si>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</si>
  <si>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</si>
  <si>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</si>
  <si>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</si>
  <si>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</si>
  <si>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</si>
  <si>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</si>
  <si>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</si>
  <si>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</si>
  <si>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</si>
  <si>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</si>
  <si>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</si>
  <si>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</si>
  <si>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</si>
  <si>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</si>
  <si>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</si>
  <si>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</si>
  <si>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</si>
  <si>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</si>
  <si>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</si>
  <si>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</si>
  <si>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</si>
  <si>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</si>
  <si>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</si>
  <si>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</si>
  <si>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</si>
  <si>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</si>
  <si>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</si>
  <si>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</si>
  <si>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</si>
  <si>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</si>
  <si>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</si>
  <si>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</si>
  <si>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</si>
  <si>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</si>
  <si>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</si>
  <si>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</si>
  <si>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</si>
  <si>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</si>
  <si>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</si>
  <si>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</si>
  <si>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</si>
  <si>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</si>
  <si>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</si>
  <si>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</si>
  <si>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</si>
  <si>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</si>
  <si>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</si>
  <si>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</si>
  <si>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</si>
  <si>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</si>
  <si>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</si>
  <si>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</si>
  <si>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</si>
  <si>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</si>
  <si>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</si>
  <si>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</si>
  <si>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</si>
  <si>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</si>
  <si>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</si>
  <si>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</si>
  <si>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</si>
  <si>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</si>
  <si>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</si>
  <si>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</si>
  <si>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</si>
  <si>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</si>
  <si>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</si>
  <si>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</si>
  <si>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</si>
  <si>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</si>
  <si>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</si>
  <si>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</si>
  <si>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</si>
  <si>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</si>
  <si>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</si>
  <si>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</si>
  <si>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</si>
  <si>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</si>
  <si>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</si>
  <si>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</si>
  <si>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</si>
  <si>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</si>
  <si>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</si>
  <si>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</si>
  <si>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</si>
  <si>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</si>
  <si>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</si>
  <si>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</si>
  <si>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</si>
  <si>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</si>
  <si>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</si>
  <si>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</si>
  <si>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</si>
  <si>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</si>
  <si>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</si>
  <si>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</si>
  <si>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</si>
  <si>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</si>
  <si>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</si>
  <si>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</si>
  <si>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</si>
  <si>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</si>
  <si>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</si>
  <si>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</si>
  <si>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</si>
  <si>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</si>
  <si>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</si>
  <si>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</si>
  <si>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</si>
  <si>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</si>
  <si>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</si>
  <si>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</si>
  <si>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</si>
  <si>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</si>
  <si>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</si>
  <si>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</si>
  <si>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</si>
  <si>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</si>
  <si>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</si>
  <si>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</si>
  <si>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</si>
  <si>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</si>
  <si>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</si>
  <si>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</si>
  <si>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</si>
  <si>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</si>
  <si>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</si>
  <si>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</si>
  <si>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</si>
  <si>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</si>
  <si>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</si>
  <si>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</si>
  <si>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</si>
  <si>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</si>
  <si>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</si>
  <si>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</si>
  <si>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</si>
  <si>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</si>
  <si>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</si>
  <si>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</si>
  <si>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</si>
  <si>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</si>
  <si>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</si>
  <si>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</si>
  <si>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</si>
  <si>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</si>
  <si>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</si>
  <si>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</si>
  <si>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</si>
  <si>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</si>
  <si>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</si>
  <si>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</si>
  <si>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</si>
  <si>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</si>
  <si>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</si>
  <si>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</si>
  <si>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</si>
  <si>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</si>
  <si>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</si>
  <si>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</si>
  <si>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</si>
  <si>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</si>
  <si>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</si>
  <si>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</si>
  <si>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</si>
  <si>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</si>
  <si>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</si>
  <si>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</si>
  <si>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</si>
  <si>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</si>
  <si>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</si>
  <si>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</si>
  <si>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</si>
  <si>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</si>
  <si>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</si>
  <si>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</si>
  <si>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</si>
  <si>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</si>
  <si>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</si>
  <si>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</si>
  <si>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</si>
  <si>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</si>
  <si>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</si>
  <si>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</si>
  <si>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</si>
  <si>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</si>
  <si>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</si>
  <si>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</si>
  <si>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</si>
  <si>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</si>
  <si>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</si>
  <si>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</si>
  <si>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</si>
  <si>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</si>
  <si>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</si>
  <si>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</si>
  <si>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</si>
  <si>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</si>
  <si>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</si>
  <si>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</si>
  <si>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</si>
  <si>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</si>
  <si>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</si>
  <si>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</si>
  <si>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</si>
  <si>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</si>
  <si>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</si>
  <si>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</si>
  <si>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</si>
  <si>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</si>
  <si>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</si>
  <si>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</si>
  <si>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</si>
  <si>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</si>
  <si>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</si>
  <si>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</si>
  <si>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</si>
  <si>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</si>
  <si>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</si>
  <si>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</si>
  <si>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</si>
  <si>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</si>
  <si>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</si>
  <si>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</si>
  <si>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</si>
  <si>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</si>
  <si>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</si>
  <si>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</si>
  <si>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</si>
  <si>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</si>
  <si>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</si>
  <si>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</si>
  <si>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</si>
  <si>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</si>
  <si>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</si>
  <si>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</si>
  <si>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</si>
  <si>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</si>
  <si>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</si>
  <si>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</si>
  <si>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</si>
  <si>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</si>
  <si>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</si>
  <si>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</si>
  <si>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</si>
  <si>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</si>
  <si>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</si>
  <si>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</si>
  <si>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</si>
  <si>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</si>
  <si>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</si>
  <si>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</si>
  <si>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</si>
  <si>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</si>
  <si>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</si>
  <si>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</si>
  <si>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</si>
  <si>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</si>
  <si>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</si>
  <si>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</si>
  <si>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</si>
  <si>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</si>
  <si>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</si>
  <si>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</si>
  <si>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</si>
  <si>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</si>
  <si>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</si>
  <si>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</si>
  <si>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</si>
  <si>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</si>
  <si>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</si>
  <si>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</si>
  <si>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</si>
  <si>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</si>
  <si>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</si>
  <si>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</si>
  <si>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</si>
  <si>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</si>
  <si>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</si>
  <si>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</si>
  <si>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</si>
  <si>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</si>
  <si>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</si>
  <si>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</si>
  <si>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</si>
  <si>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</si>
  <si>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</si>
  <si>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</si>
  <si>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</si>
  <si>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</si>
  <si>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</si>
  <si>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</si>
  <si>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</si>
  <si>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</si>
  <si>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</si>
  <si>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</si>
  <si>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</si>
  <si>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</si>
  <si>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</si>
  <si>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</si>
  <si>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</si>
  <si>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</si>
  <si>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</si>
  <si>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</si>
  <si>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</si>
  <si>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</si>
  <si>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</si>
  <si>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</si>
  <si>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</si>
  <si>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</si>
  <si>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</si>
  <si>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</si>
  <si>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</si>
  <si>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</si>
  <si>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</si>
  <si>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</si>
  <si>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</si>
  <si>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</si>
  <si>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</si>
  <si>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</si>
  <si>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</si>
  <si>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</si>
  <si>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</si>
  <si>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</si>
  <si>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</si>
  <si>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</si>
  <si>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</si>
  <si>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</si>
  <si>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</si>
  <si>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</si>
  <si>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</si>
  <si>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</si>
  <si>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</si>
  <si>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</si>
  <si>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</si>
  <si>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</si>
  <si>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</si>
  <si>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</si>
  <si>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</si>
  <si>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</si>
  <si>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</si>
  <si>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</si>
  <si>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</si>
  <si>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</si>
  <si>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</si>
  <si>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</si>
  <si>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</si>
  <si>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</si>
  <si>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</si>
  <si>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</si>
  <si>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</si>
  <si>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</si>
  <si>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</si>
  <si>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</si>
  <si>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</si>
  <si>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</si>
  <si>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</si>
  <si>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</si>
  <si>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</si>
  <si>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</si>
  <si>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</si>
  <si>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</si>
  <si>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</si>
  <si>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</si>
  <si>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</si>
  <si>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</si>
  <si>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</si>
  <si>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</si>
  <si>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</si>
  <si>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</si>
  <si>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</si>
  <si>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</si>
  <si>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</si>
  <si>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</si>
  <si>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</si>
  <si>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</si>
  <si>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</si>
  <si>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</si>
  <si>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</si>
  <si>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</si>
  <si>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</si>
  <si>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</si>
  <si>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</si>
  <si>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</si>
  <si>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</si>
  <si>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</si>
  <si>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</si>
  <si>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</si>
  <si>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</si>
  <si>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</si>
  <si>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</si>
  <si>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</si>
  <si>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</si>
  <si>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</si>
  <si>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</si>
  <si>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</si>
  <si>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</si>
  <si>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</si>
  <si>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</si>
  <si>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</si>
  <si>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</si>
  <si>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</si>
  <si>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</si>
  <si>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</si>
  <si>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</si>
  <si>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</si>
  <si>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</si>
  <si>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</si>
  <si>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</si>
  <si>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</si>
  <si>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</si>
  <si>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</si>
  <si>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</si>
  <si>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</si>
  <si>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</si>
  <si>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</si>
  <si>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</si>
  <si>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</si>
  <si>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</si>
  <si>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</si>
  <si>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</si>
  <si>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</si>
  <si>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</si>
  <si>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</si>
  <si>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</si>
  <si>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</si>
  <si>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</si>
  <si>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</si>
  <si>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</si>
  <si>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</si>
  <si>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</si>
  <si>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</si>
  <si>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</si>
  <si>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</si>
  <si>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</si>
  <si>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</si>
  <si>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</si>
  <si>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</si>
  <si>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</si>
  <si>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</si>
  <si>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</si>
  <si>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</si>
  <si>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</si>
  <si>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</si>
  <si>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</si>
  <si>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</si>
  <si>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</si>
  <si>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</si>
  <si>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</si>
  <si>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</si>
  <si>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</si>
  <si>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</si>
  <si>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</si>
  <si>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</si>
  <si>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</si>
  <si>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</si>
  <si>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</si>
  <si>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</si>
  <si>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</si>
  <si>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</si>
  <si>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</si>
  <si>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</si>
  <si>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</si>
  <si>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</si>
  <si>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</si>
  <si>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</si>
  <si>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</si>
  <si>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</si>
  <si>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</si>
  <si>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</si>
  <si>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</si>
  <si>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</si>
  <si>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</si>
  <si>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</si>
  <si>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</si>
  <si>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</si>
  <si>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</si>
  <si>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</si>
  <si>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</si>
  <si>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</si>
  <si>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</si>
  <si>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</si>
  <si>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</si>
  <si>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</si>
  <si>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</si>
  <si>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</si>
  <si>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</si>
  <si>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</si>
  <si>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</si>
  <si>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</si>
  <si>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</si>
  <si>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</si>
  <si>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</si>
  <si>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</si>
  <si>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</si>
  <si>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</si>
  <si>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</si>
  <si>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</si>
  <si>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</si>
  <si>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</si>
  <si>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</si>
  <si>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</si>
  <si>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</si>
  <si>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</si>
  <si>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</si>
  <si>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</si>
  <si>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</si>
  <si>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</si>
  <si>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</si>
  <si>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</si>
  <si>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</si>
  <si>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</si>
  <si>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</si>
  <si>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</si>
  <si>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</si>
  <si>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</si>
  <si>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</si>
  <si>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</si>
  <si>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</si>
  <si>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</si>
  <si>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</si>
  <si>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</si>
  <si>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</si>
  <si>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</si>
  <si>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</si>
  <si>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</si>
  <si>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</si>
  <si>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</si>
  <si>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</si>
  <si>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</si>
  <si>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</si>
  <si>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</si>
  <si>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</si>
  <si>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</si>
  <si>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</si>
  <si>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</si>
  <si>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</si>
  <si>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</si>
  <si>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</si>
  <si>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</si>
  <si>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</si>
  <si>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</si>
  <si>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</si>
  <si>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</si>
  <si>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</si>
  <si>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</si>
  <si>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</si>
  <si>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</si>
  <si>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</si>
  <si>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</si>
  <si>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</si>
  <si>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</si>
  <si>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</si>
  <si>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</si>
  <si>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</si>
  <si>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</si>
  <si>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</si>
  <si>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</si>
  <si>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</si>
  <si>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</si>
  <si>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</si>
  <si>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</si>
  <si>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</si>
  <si>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</si>
  <si>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</si>
  <si>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</si>
  <si>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</si>
  <si>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</si>
  <si>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</si>
  <si>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</si>
  <si>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</si>
  <si>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</si>
  <si>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</si>
  <si>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</si>
  <si>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</si>
  <si>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</si>
  <si>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</si>
  <si>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</si>
  <si>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</si>
  <si>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</si>
  <si>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</si>
  <si>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</si>
  <si>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</si>
  <si>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</si>
  <si>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</si>
  <si>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</si>
  <si>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</si>
  <si>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</si>
  <si>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</si>
  <si>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</si>
  <si>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</si>
  <si>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</si>
  <si>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</si>
  <si>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</si>
  <si>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</si>
  <si>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</si>
  <si>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</si>
  <si>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</si>
  <si>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</si>
  <si>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</si>
  <si>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</si>
  <si>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</si>
  <si>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</si>
  <si>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</si>
  <si>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</si>
  <si>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</si>
  <si>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</si>
  <si>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</si>
  <si>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</si>
  <si>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</si>
  <si>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</si>
  <si>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</si>
  <si>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</si>
  <si>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</si>
  <si>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</si>
  <si>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</si>
  <si>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</si>
  <si>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</si>
  <si>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</si>
  <si>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</si>
  <si>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</si>
  <si>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</si>
  <si>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</si>
  <si>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</si>
  <si>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</si>
  <si>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</si>
  <si>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</si>
  <si>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</si>
  <si>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</si>
  <si>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</si>
  <si>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</si>
  <si>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</si>
  <si>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</si>
  <si>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</si>
  <si>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</si>
  <si>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</si>
  <si>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</si>
  <si>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</si>
  <si>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</si>
  <si>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</si>
  <si>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</si>
  <si>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</si>
  <si>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</si>
  <si>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</si>
  <si>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</si>
  <si>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</si>
  <si>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</si>
  <si>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</si>
  <si>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</si>
  <si>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</si>
  <si>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</si>
  <si>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</si>
  <si>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</si>
  <si>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</si>
  <si>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</si>
  <si>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</si>
  <si>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</si>
  <si>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</si>
  <si>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</si>
  <si>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</si>
  <si>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</si>
  <si>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</si>
  <si>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</si>
  <si>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</si>
  <si>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</si>
  <si>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</si>
  <si>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</si>
  <si>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</si>
  <si>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</si>
  <si>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</si>
  <si>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</si>
  <si>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</si>
  <si>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</si>
  <si>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</si>
  <si>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</si>
  <si>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</si>
  <si>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</si>
  <si>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</si>
  <si>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</si>
  <si>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</si>
  <si>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</si>
  <si>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</si>
  <si>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</si>
  <si>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</si>
  <si>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</si>
  <si>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</si>
  <si>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</si>
  <si>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</si>
  <si>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</si>
  <si>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</si>
  <si>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</si>
  <si>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</si>
  <si>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</si>
  <si>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</si>
  <si>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</si>
  <si>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</si>
  <si>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</si>
  <si>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</si>
  <si>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</si>
  <si>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</si>
  <si>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</si>
  <si>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</si>
  <si>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</si>
  <si>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</si>
  <si>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</si>
  <si>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</si>
  <si>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</si>
  <si>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</si>
  <si>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</si>
  <si>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</si>
  <si>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</si>
  <si>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</si>
  <si>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</si>
  <si>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</si>
  <si>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</si>
  <si>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</si>
  <si>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</si>
  <si>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</si>
  <si>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</si>
  <si>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</si>
  <si>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</si>
  <si>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</si>
  <si>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</si>
  <si>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</si>
  <si>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</si>
  <si>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</si>
  <si>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</si>
  <si>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</si>
  <si>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</si>
  <si>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</si>
  <si>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</si>
  <si>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</si>
  <si>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</si>
  <si>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</si>
  <si>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</si>
  <si>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</si>
  <si>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</si>
  <si>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</si>
  <si>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</si>
  <si>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</si>
  <si>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</si>
  <si>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</si>
  <si>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</si>
  <si>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</si>
  <si>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</si>
  <si>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</si>
  <si>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</si>
  <si>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</si>
  <si>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</si>
  <si>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</si>
  <si>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</si>
  <si>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</si>
  <si>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</si>
  <si>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</si>
  <si>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</si>
  <si>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</si>
  <si>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</si>
  <si>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</si>
  <si>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</si>
  <si>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</si>
  <si>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</si>
  <si>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</si>
  <si>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</si>
  <si>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</si>
  <si>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</si>
  <si>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</si>
  <si>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</si>
  <si>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</si>
  <si>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</si>
  <si>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</si>
  <si>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</si>
  <si>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</si>
  <si>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</si>
  <si>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</si>
  <si>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</si>
  <si>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</si>
  <si>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</si>
  <si>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</si>
  <si>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</si>
  <si>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</si>
  <si>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</si>
  <si>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</si>
  <si>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</si>
  <si>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</si>
  <si>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</si>
  <si>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</si>
  <si>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</si>
  <si>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</si>
  <si>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</si>
  <si>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</si>
  <si>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</si>
  <si>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</si>
  <si>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</si>
  <si>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</si>
  <si>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</si>
  <si>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</si>
  <si>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</si>
  <si>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</si>
  <si>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</si>
  <si>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</si>
  <si>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</si>
  <si>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</si>
  <si>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</si>
  <si>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</si>
  <si>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</si>
  <si>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</si>
  <si>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</si>
  <si>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</si>
  <si>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</si>
  <si>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</si>
  <si>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</si>
  <si>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</si>
  <si>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</si>
  <si>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</si>
  <si>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</si>
  <si>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</si>
  <si>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</si>
  <si>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</si>
  <si>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</si>
  <si>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</si>
  <si>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</si>
  <si>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</si>
  <si>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</si>
  <si>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</si>
  <si>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</si>
  <si>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</si>
  <si>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</si>
  <si>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</si>
  <si>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</si>
  <si>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</si>
  <si>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</si>
  <si>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</si>
  <si>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</si>
  <si>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</si>
  <si>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</si>
  <si>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</si>
  <si>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</si>
  <si>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</si>
  <si>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</si>
  <si>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</si>
  <si>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</si>
  <si>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</si>
  <si>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</si>
  <si>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</si>
  <si>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</si>
  <si>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</si>
  <si>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</si>
  <si>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</si>
  <si>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</si>
  <si>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</si>
  <si>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</si>
  <si>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</si>
  <si>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</si>
  <si>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</si>
  <si>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</si>
  <si>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</si>
  <si>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</si>
  <si>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</si>
  <si>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</si>
  <si>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</si>
  <si>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</si>
  <si>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</si>
  <si>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</si>
  <si>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</si>
  <si>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</si>
  <si>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</si>
  <si>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</si>
  <si>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</si>
  <si>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</si>
  <si>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</si>
  <si>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</si>
  <si>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</si>
  <si>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</si>
  <si>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</si>
  <si>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</si>
  <si>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</si>
  <si>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</si>
  <si>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</si>
  <si>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</si>
  <si>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</si>
  <si>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</si>
  <si>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</si>
  <si>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</si>
  <si>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</si>
  <si>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</si>
  <si>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</si>
  <si>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</si>
  <si>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</si>
  <si>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</si>
  <si>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</si>
  <si>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</si>
  <si>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</si>
  <si>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</si>
  <si>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</si>
  <si>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</si>
  <si>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</si>
  <si>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</si>
  <si>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</si>
  <si>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</si>
  <si>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</si>
  <si>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</si>
  <si>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</si>
  <si>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</si>
  <si>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</si>
  <si>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</si>
  <si>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</si>
  <si>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</si>
  <si>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</si>
  <si>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</si>
  <si>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</si>
  <si>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</si>
  <si>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</si>
  <si>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</si>
  <si>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</si>
  <si>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</si>
  <si>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</si>
  <si>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</si>
  <si>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</si>
  <si>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</si>
  <si>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</si>
  <si>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</si>
  <si>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</si>
  <si>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</si>
  <si>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</si>
  <si>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</si>
  <si>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</si>
  <si>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</si>
  <si>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</si>
  <si>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</si>
  <si>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</si>
  <si>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</si>
  <si>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</si>
  <si>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</si>
  <si>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</si>
  <si>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</si>
  <si>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</si>
  <si>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</si>
  <si>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</si>
  <si>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</si>
  <si>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</si>
  <si>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</si>
  <si>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</si>
  <si>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</si>
  <si>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</si>
  <si>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</si>
  <si>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</si>
  <si>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</si>
  <si>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</si>
  <si>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</si>
  <si>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</si>
  <si>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</si>
  <si>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</si>
  <si>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</si>
  <si>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</si>
  <si>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</si>
  <si>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</si>
  <si>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</si>
  <si>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</si>
  <si>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</si>
  <si>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</si>
  <si>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</si>
  <si>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</si>
  <si>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</si>
  <si>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</si>
  <si>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</si>
  <si>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</si>
  <si>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</si>
  <si>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</si>
  <si>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</si>
  <si>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</si>
  <si>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</si>
  <si>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</si>
  <si>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</si>
  <si>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</si>
  <si>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</si>
  <si>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</si>
  <si>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</si>
  <si>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</si>
  <si>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</si>
  <si>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</si>
  <si>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</si>
  <si>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</si>
  <si>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</si>
  <si>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</si>
  <si>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</si>
  <si>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</si>
  <si>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</si>
  <si>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</si>
  <si>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</si>
  <si>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</si>
  <si>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</si>
  <si>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</si>
  <si>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</si>
  <si>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</si>
  <si>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</si>
  <si>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</si>
  <si>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</si>
  <si>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</si>
  <si>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</si>
  <si>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</si>
  <si>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</si>
  <si>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</si>
  <si>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</si>
  <si>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</si>
  <si>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</si>
  <si>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</si>
  <si>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</si>
  <si>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</si>
  <si>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</si>
  <si>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</si>
  <si>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</si>
  <si>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</si>
  <si>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</si>
  <si>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</si>
  <si>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</si>
  <si>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</si>
  <si>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</si>
  <si>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</si>
  <si>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</si>
  <si>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</si>
  <si>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</si>
  <si>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</si>
  <si>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</si>
  <si>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</si>
  <si>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</si>
  <si>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</si>
  <si>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</si>
  <si>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</si>
  <si>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</si>
  <si>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</si>
  <si>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</si>
  <si>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</si>
  <si>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</si>
  <si>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</si>
  <si>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</si>
  <si>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</si>
  <si>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</si>
  <si>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</si>
  <si>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</si>
  <si>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</si>
  <si>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</si>
  <si>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</si>
  <si>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</si>
  <si>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</si>
  <si>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</si>
  <si>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</si>
  <si>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</si>
  <si>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</si>
  <si>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</si>
  <si>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</si>
  <si>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</si>
  <si>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</si>
  <si>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</si>
  <si>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</si>
  <si>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</si>
  <si>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</si>
  <si>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</si>
  <si>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</si>
  <si>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</si>
  <si>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</si>
  <si>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</si>
  <si>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</si>
  <si>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</si>
  <si>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</si>
  <si>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</si>
  <si>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</si>
  <si>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</si>
  <si>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</si>
  <si>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</si>
  <si>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</si>
  <si>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</si>
  <si>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</si>
  <si>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</si>
  <si>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</si>
  <si>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</si>
  <si>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</si>
  <si>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</si>
  <si>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</si>
  <si>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</si>
  <si>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</si>
  <si>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</si>
  <si>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</si>
  <si>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</si>
  <si>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</si>
  <si>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</si>
  <si>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</si>
  <si>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</si>
  <si>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</si>
  <si>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</si>
  <si>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</si>
  <si>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</si>
  <si>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</si>
  <si>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</si>
  <si>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</si>
  <si>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</si>
  <si>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</si>
  <si>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</si>
  <si>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</si>
  <si>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</si>
  <si>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</si>
  <si>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</si>
  <si>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</si>
  <si>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</si>
  <si>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</si>
  <si>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</si>
  <si>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</si>
  <si>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</si>
  <si>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</si>
  <si>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</si>
  <si>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</si>
  <si>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</si>
  <si>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</si>
  <si>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</si>
  <si>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</si>
  <si>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</si>
  <si>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</si>
  <si>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</si>
  <si>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</si>
  <si>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</si>
  <si>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</si>
  <si>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</si>
  <si>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</si>
  <si>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</si>
  <si>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</si>
  <si>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</si>
  <si>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</si>
  <si>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</si>
  <si>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</si>
  <si>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</si>
  <si>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</si>
  <si>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</si>
  <si>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</si>
  <si>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</si>
  <si>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</si>
  <si>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</si>
  <si>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</si>
  <si>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</si>
  <si>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</si>
  <si>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</si>
  <si>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</si>
  <si>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</si>
  <si>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</si>
  <si>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</si>
  <si>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</si>
  <si>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</si>
  <si>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</si>
  <si>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</si>
  <si>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</si>
  <si>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</si>
  <si>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</si>
  <si>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</si>
  <si>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</si>
  <si>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</si>
  <si>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</si>
  <si>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</si>
  <si>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</si>
  <si>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</si>
  <si>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</si>
  <si>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</si>
  <si>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</si>
  <si>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</si>
  <si>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</si>
  <si>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</si>
  <si>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</si>
  <si>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</si>
  <si>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</si>
  <si>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</si>
  <si>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</si>
  <si>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</si>
  <si>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</si>
  <si>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</si>
  <si>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</si>
  <si>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</si>
  <si>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</si>
  <si>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</si>
  <si>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</si>
  <si>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</si>
  <si>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</si>
  <si>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</si>
  <si>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</si>
  <si>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</si>
  <si>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</si>
  <si>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</si>
  <si>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</si>
  <si>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</si>
  <si>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</si>
  <si>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</si>
  <si>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</si>
  <si>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</si>
  <si>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</si>
  <si>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</si>
  <si>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</si>
  <si>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</si>
  <si>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</si>
  <si>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</si>
  <si>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</si>
  <si>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</si>
  <si>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</si>
  <si>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</si>
  <si>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</si>
  <si>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</si>
  <si>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</si>
  <si>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</si>
  <si>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</si>
  <si>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</si>
  <si>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</si>
  <si>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</si>
  <si>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</si>
  <si>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</si>
  <si>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</si>
  <si>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</si>
  <si>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</si>
  <si>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</si>
  <si>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</si>
  <si>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</si>
  <si>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</si>
  <si>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</si>
  <si>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</si>
  <si>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</si>
  <si>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</si>
  <si>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</si>
  <si>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</si>
  <si>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</si>
  <si>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</si>
  <si>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</si>
  <si>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</si>
  <si>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</si>
  <si>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</si>
  <si>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</si>
  <si>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</si>
  <si>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</si>
  <si>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</si>
  <si>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</si>
  <si>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</si>
  <si>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</si>
  <si>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</si>
  <si>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</si>
  <si>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</si>
  <si>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</si>
  <si>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</si>
  <si>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</si>
  <si>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</si>
  <si>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</si>
  <si>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</si>
  <si>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</si>
  <si>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</si>
  <si>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</si>
  <si>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</si>
  <si>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</si>
  <si>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</si>
  <si>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</si>
  <si>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</si>
  <si>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</si>
  <si>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</si>
  <si>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</si>
  <si>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</si>
  <si>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</si>
  <si>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</si>
  <si>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</si>
  <si>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</si>
  <si>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</si>
  <si>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</si>
  <si>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</si>
  <si>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</si>
  <si>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</si>
  <si>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</si>
  <si>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</si>
  <si>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</si>
  <si>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</si>
  <si>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</si>
  <si>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</si>
  <si>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</si>
  <si>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</si>
  <si>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</si>
  <si>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</si>
  <si>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</si>
  <si>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</si>
  <si>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</si>
  <si>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</si>
  <si>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</si>
  <si>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</si>
  <si>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</si>
  <si>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</si>
  <si>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</si>
  <si>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</si>
  <si>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</si>
  <si>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</si>
  <si>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</si>
  <si>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</si>
  <si>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</si>
  <si>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</si>
  <si>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</si>
  <si>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</si>
  <si>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</si>
  <si>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</si>
  <si>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</si>
  <si>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</si>
  <si>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</si>
  <si>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</si>
  <si>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</si>
  <si>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</si>
  <si>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</si>
  <si>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</si>
  <si>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</si>
  <si>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</si>
  <si>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</si>
  <si>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</si>
  <si>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</si>
  <si>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</si>
  <si>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</si>
  <si>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</si>
  <si>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</si>
  <si>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</si>
  <si>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</si>
  <si>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</si>
  <si>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</si>
  <si>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</si>
  <si>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</si>
  <si>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</si>
  <si>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</si>
  <si>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</si>
  <si>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</si>
  <si>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</si>
  <si>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</si>
  <si>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</si>
  <si>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</si>
  <si>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</si>
  <si>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</si>
  <si>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</si>
  <si>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</si>
  <si>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</si>
  <si>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</si>
  <si>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</si>
  <si>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</si>
  <si>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</si>
  <si>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</si>
  <si>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</si>
  <si>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</si>
  <si>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</si>
  <si>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</si>
  <si>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</si>
  <si>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</si>
  <si>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</si>
  <si>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</si>
  <si>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</si>
  <si>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</si>
  <si>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</si>
  <si>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</si>
  <si>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</si>
  <si>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</si>
  <si>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</si>
  <si>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</si>
  <si>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</si>
  <si>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</si>
  <si>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</si>
  <si>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</si>
  <si>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</si>
  <si>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</si>
  <si>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</si>
  <si>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</si>
  <si>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</si>
  <si>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</si>
  <si>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</si>
  <si>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</si>
  <si>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</si>
  <si>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</si>
  <si>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</si>
  <si>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</si>
  <si>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</si>
  <si>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</si>
  <si>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</si>
  <si>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</si>
  <si>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</si>
  <si>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</si>
  <si>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</si>
  <si>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</si>
  <si>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</si>
  <si>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</si>
  <si>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</si>
  <si>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</si>
  <si>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</si>
  <si>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</si>
  <si>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</si>
  <si>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</si>
  <si>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</si>
  <si>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</si>
  <si>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</si>
  <si>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</si>
  <si>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</si>
  <si>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</si>
  <si>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</si>
  <si>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</si>
  <si>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</si>
  <si>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</si>
  <si>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</si>
  <si>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</si>
  <si>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</si>
  <si>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</si>
  <si>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</si>
  <si>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</si>
  <si>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</si>
  <si>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</si>
  <si>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</si>
  <si>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</si>
  <si>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</si>
  <si>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</si>
  <si>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</si>
  <si>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</si>
  <si>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</si>
  <si>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</si>
  <si>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</si>
  <si>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</si>
  <si>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</si>
  <si>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</si>
  <si>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</si>
  <si>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</si>
  <si>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</si>
  <si>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</si>
  <si>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</si>
  <si>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</si>
  <si>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</si>
  <si>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</si>
  <si>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</si>
  <si>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</si>
  <si>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</si>
  <si>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</si>
  <si>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</si>
  <si>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</si>
  <si>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</si>
  <si>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</si>
  <si>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</si>
  <si>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</si>
  <si>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</si>
  <si>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</si>
  <si>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</si>
  <si>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</si>
  <si>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</si>
  <si>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</si>
  <si>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</si>
  <si>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</si>
  <si>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</si>
  <si>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</si>
  <si>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</si>
  <si>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</si>
  <si>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</si>
  <si>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</si>
  <si>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</si>
  <si>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</si>
  <si>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</si>
  <si>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</si>
  <si>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</si>
  <si>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</si>
  <si>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</si>
  <si>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</si>
  <si>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</si>
  <si>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</si>
  <si>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</si>
  <si>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</si>
  <si>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</si>
  <si>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</si>
  <si>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</si>
  <si>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</si>
  <si>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</si>
  <si>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</si>
  <si>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</si>
  <si>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</si>
  <si>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</si>
  <si>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</si>
  <si>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</si>
  <si>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</si>
  <si>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</si>
  <si>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</si>
  <si>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</si>
  <si>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</si>
  <si>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</si>
  <si>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</si>
  <si>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</si>
  <si>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</si>
  <si>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</si>
  <si>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</si>
  <si>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</si>
  <si>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</si>
  <si>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</si>
  <si>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</si>
  <si>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</si>
  <si>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</si>
  <si>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</si>
  <si>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</si>
  <si>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</si>
  <si>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</si>
  <si>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</si>
  <si>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</si>
  <si>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</si>
  <si>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</si>
  <si>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</si>
  <si>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</si>
  <si>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</si>
  <si>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</si>
  <si>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</si>
  <si>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</si>
  <si>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</si>
  <si>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</si>
  <si>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</si>
  <si>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</si>
  <si>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</si>
  <si>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</si>
  <si>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</si>
  <si>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</si>
  <si>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</si>
  <si>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</si>
  <si>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</si>
  <si>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</si>
  <si>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</si>
  <si>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</si>
  <si>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</si>
  <si>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</si>
  <si>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</si>
  <si>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</si>
  <si>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</si>
  <si>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</si>
  <si>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</si>
  <si>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</si>
  <si>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</si>
  <si>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</si>
  <si>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</si>
  <si>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</si>
  <si>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</si>
  <si>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</si>
  <si>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</si>
  <si>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</si>
  <si>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</si>
  <si>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</si>
  <si>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</si>
  <si>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</si>
  <si>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</si>
  <si>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</si>
  <si>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</si>
  <si>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</si>
  <si>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</si>
  <si>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</si>
  <si>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</si>
  <si>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</si>
  <si>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</si>
  <si>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</si>
  <si>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</si>
  <si>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</si>
  <si>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</si>
  <si>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</si>
  <si>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</si>
  <si>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</si>
  <si>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</si>
  <si>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</si>
  <si>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</si>
  <si>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</si>
  <si>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</si>
  <si>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</si>
  <si>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</si>
  <si>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</si>
  <si>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</si>
  <si>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</si>
  <si>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</si>
  <si>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</si>
  <si>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</si>
  <si>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</si>
  <si>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</si>
  <si>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</si>
  <si>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</si>
  <si>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</si>
  <si>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</si>
  <si>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</si>
  <si>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</si>
  <si>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</si>
  <si>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</si>
  <si>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</si>
  <si>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</si>
  <si>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</si>
  <si>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</si>
  <si>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</si>
  <si>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</si>
  <si>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</si>
  <si>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</si>
  <si>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</si>
  <si>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</si>
  <si>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</si>
  <si>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</si>
  <si>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</si>
  <si>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</si>
  <si>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</si>
  <si>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</si>
  <si>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</si>
  <si>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</si>
  <si>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</si>
  <si>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</si>
  <si>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</si>
  <si>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</si>
  <si>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</si>
  <si>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</si>
  <si>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</si>
  <si>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</si>
  <si>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</si>
  <si>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</si>
  <si>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</si>
  <si>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</si>
  <si>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</si>
  <si>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</si>
  <si>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</si>
  <si>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</si>
  <si>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</si>
  <si>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</si>
  <si>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</si>
  <si>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</si>
  <si>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</si>
  <si>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</si>
  <si>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</si>
  <si>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</si>
  <si>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</si>
  <si>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</si>
  <si>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</si>
  <si>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</si>
  <si>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</si>
  <si>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</si>
  <si>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</si>
  <si>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</si>
  <si>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</si>
  <si>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</si>
  <si>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</si>
  <si>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</si>
  <si>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</si>
  <si>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</si>
  <si>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</si>
  <si>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</si>
  <si>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</si>
  <si>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</si>
  <si>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</si>
  <si>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</si>
  <si>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</si>
  <si>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</si>
  <si>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</si>
  <si>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</si>
  <si>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</si>
  <si>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</si>
  <si>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</si>
  <si>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</si>
  <si>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</si>
  <si>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</si>
  <si>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</si>
  <si>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</si>
  <si>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</si>
  <si>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</si>
  <si>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</si>
  <si>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</si>
  <si>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</si>
  <si>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</si>
  <si>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</si>
  <si>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</si>
  <si>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</si>
  <si>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</si>
  <si>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</si>
  <si>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</si>
  <si>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</si>
  <si>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</si>
  <si>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</si>
  <si>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</si>
  <si>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</si>
  <si>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</si>
  <si>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</si>
  <si>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</si>
  <si>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</si>
  <si>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</si>
  <si>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</si>
  <si>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</si>
  <si>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</si>
  <si>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</si>
  <si>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</si>
  <si>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</si>
  <si>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</si>
  <si>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</si>
  <si>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</si>
  <si>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</si>
  <si>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</si>
  <si>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</si>
  <si>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</si>
  <si>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</si>
  <si>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</si>
  <si>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</si>
  <si>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</si>
  <si>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</si>
  <si>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</si>
  <si>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</si>
  <si>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</si>
  <si>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</si>
  <si>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</si>
  <si>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</si>
  <si>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</si>
  <si>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</si>
  <si>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</si>
  <si>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</si>
  <si>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</si>
  <si>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</si>
  <si>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</si>
  <si>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</si>
  <si>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</si>
  <si>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</si>
  <si>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</si>
  <si>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</si>
  <si>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</si>
  <si>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</si>
  <si>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</si>
  <si>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</si>
  <si>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</si>
  <si>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</si>
  <si>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</si>
  <si>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</si>
  <si>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</si>
  <si>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</si>
  <si>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</si>
  <si>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</si>
  <si>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</si>
  <si>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</si>
  <si>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</si>
  <si>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</si>
  <si>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</si>
  <si>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</si>
  <si>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</si>
  <si>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</si>
  <si>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</si>
  <si>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</si>
  <si>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</si>
  <si>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</si>
  <si>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</si>
  <si>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</si>
  <si>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</si>
  <si>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</si>
  <si>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</si>
  <si>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</si>
  <si>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</si>
  <si>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</si>
  <si>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</si>
  <si>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</si>
  <si>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</si>
  <si>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</si>
  <si>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</si>
  <si>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</si>
  <si>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</si>
  <si>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</si>
  <si>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</si>
  <si>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</si>
  <si>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</si>
  <si>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</si>
  <si>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</si>
  <si>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</si>
  <si>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</si>
  <si>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</si>
  <si>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</si>
  <si>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</si>
  <si>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</si>
  <si>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</si>
  <si>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</si>
  <si>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</si>
  <si>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</si>
  <si>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</si>
  <si>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</si>
  <si>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</si>
  <si>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</si>
  <si>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</si>
  <si>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</si>
  <si>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</si>
  <si>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</si>
  <si>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</si>
  <si>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</si>
  <si>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</si>
  <si>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</si>
  <si>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</si>
  <si>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</si>
  <si>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</si>
  <si>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</si>
  <si>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</si>
  <si>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</si>
  <si>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</si>
  <si>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</si>
  <si>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</si>
  <si>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</si>
  <si>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</si>
  <si>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</si>
  <si>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</si>
  <si>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</si>
  <si>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</si>
  <si>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</si>
  <si>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</si>
  <si>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</si>
  <si>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</si>
  <si>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</si>
  <si>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</si>
  <si>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</si>
  <si>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</si>
  <si>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</si>
  <si>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</si>
  <si>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</si>
  <si>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</si>
  <si>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</si>
  <si>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</si>
  <si>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</si>
  <si>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</si>
  <si>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</si>
  <si>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</si>
  <si>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</si>
  <si>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</si>
  <si>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</si>
  <si>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</si>
  <si>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</si>
  <si>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</si>
  <si>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</si>
  <si>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</si>
  <si>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</si>
  <si>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</si>
  <si>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</si>
  <si>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</si>
  <si>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</si>
  <si>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</si>
  <si>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</si>
  <si>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</si>
  <si>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</si>
  <si>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</si>
  <si>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</si>
  <si>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</si>
  <si>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</si>
  <si>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</si>
  <si>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</si>
  <si>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</si>
  <si>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</si>
  <si>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</si>
  <si>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</si>
  <si>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</si>
  <si>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</si>
  <si>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</si>
  <si>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</si>
  <si>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</si>
  <si>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</si>
  <si>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</si>
  <si>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</si>
  <si>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</si>
  <si>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</si>
  <si>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</si>
  <si>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</si>
  <si>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</si>
  <si>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</si>
  <si>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</si>
  <si>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</si>
  <si>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</si>
  <si>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</si>
  <si>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</si>
  <si>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</si>
  <si>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</si>
  <si>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</si>
  <si>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</si>
  <si>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</si>
  <si>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</si>
  <si>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</si>
  <si>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</si>
  <si>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</si>
  <si>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</si>
  <si>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</si>
  <si>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</si>
  <si>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</si>
  <si>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</si>
  <si>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</si>
  <si>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</si>
  <si>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</si>
  <si>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</si>
  <si>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</si>
  <si>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</si>
  <si>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</si>
  <si>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</si>
  <si>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</si>
  <si>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</si>
  <si>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</si>
  <si>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</si>
  <si>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</si>
  <si>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</si>
  <si>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</si>
  <si>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</si>
  <si>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</si>
  <si>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</si>
  <si>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</si>
  <si>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</si>
  <si>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</si>
  <si>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</si>
  <si>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</si>
  <si>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</si>
  <si>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</si>
  <si>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</si>
  <si>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</si>
  <si>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</si>
  <si>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</si>
  <si>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</si>
  <si>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</si>
  <si>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</si>
  <si>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</si>
  <si>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</si>
  <si>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</si>
  <si>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</si>
  <si>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</si>
  <si>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</si>
  <si>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</si>
  <si>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</si>
  <si>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</si>
  <si>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</si>
  <si>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</si>
  <si>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</si>
  <si>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</si>
  <si>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</si>
  <si>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</si>
  <si>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</si>
  <si>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</si>
  <si>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</si>
  <si>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</si>
  <si>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</si>
  <si>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</si>
  <si>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</si>
  <si>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</si>
  <si>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</si>
  <si>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</si>
  <si>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</si>
  <si>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</si>
  <si>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</si>
  <si>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</si>
  <si>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</si>
  <si>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</si>
  <si>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</si>
  <si>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</si>
  <si>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</si>
  <si>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</si>
  <si>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</si>
  <si>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</si>
  <si>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</si>
  <si>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</si>
  <si>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</si>
  <si>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</si>
  <si>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</si>
  <si>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</si>
  <si>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</si>
  <si>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</si>
  <si>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</si>
  <si>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</si>
  <si>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</si>
  <si>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</si>
  <si>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</si>
  <si>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</si>
  <si>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</si>
  <si>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</si>
  <si>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</si>
  <si>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</si>
  <si>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</si>
  <si>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</si>
  <si>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</si>
  <si>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</si>
  <si>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</si>
  <si>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</si>
  <si>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</si>
  <si>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</si>
  <si>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</si>
  <si>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</si>
  <si>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</si>
  <si>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</si>
  <si>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</si>
  <si>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</si>
  <si>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</si>
  <si>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</si>
  <si>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</si>
  <si>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</si>
  <si>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</si>
  <si>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</si>
  <si>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</si>
  <si>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</si>
  <si>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</si>
  <si>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</si>
  <si>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</si>
  <si>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</si>
  <si>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</si>
  <si>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</si>
  <si>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</si>
  <si>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</si>
  <si>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</si>
  <si>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</si>
  <si>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</si>
  <si>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</si>
  <si>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</si>
  <si>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</si>
  <si>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</si>
  <si>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</si>
  <si>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</si>
  <si>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</si>
  <si>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</si>
  <si>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</si>
  <si>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</si>
  <si>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</si>
  <si>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</si>
  <si>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</si>
  <si>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</si>
  <si>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</si>
  <si>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</si>
  <si>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</si>
  <si>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</si>
  <si>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</si>
  <si>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</si>
  <si>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</si>
  <si>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</si>
  <si>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</si>
  <si>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</si>
  <si>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</si>
  <si>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</si>
  <si>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</si>
  <si>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</si>
  <si>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</si>
  <si>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</si>
  <si>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</si>
  <si>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</si>
  <si>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</si>
  <si>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</si>
  <si>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</si>
  <si>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</si>
  <si>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</si>
  <si>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</si>
  <si>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</si>
  <si>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</si>
  <si>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</si>
  <si>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</si>
  <si>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</si>
  <si>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</si>
  <si>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</si>
  <si>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</si>
  <si>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</si>
  <si>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</si>
  <si>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</si>
  <si>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</si>
  <si>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</si>
  <si>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</si>
  <si>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</si>
  <si>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</si>
  <si>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</si>
  <si>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</si>
  <si>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</si>
  <si>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</si>
  <si>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</si>
  <si>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</si>
  <si>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</si>
  <si>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</si>
  <si>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</si>
  <si>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</si>
  <si>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</si>
  <si>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</si>
  <si>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</si>
  <si>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</si>
  <si>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</si>
  <si>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</si>
  <si>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</si>
  <si>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</si>
  <si>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</si>
  <si>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</si>
  <si>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</si>
  <si>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</si>
  <si>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</si>
  <si>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</si>
  <si>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</si>
  <si>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</si>
  <si>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</si>
  <si>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</si>
  <si>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</si>
  <si>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</si>
  <si>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</si>
  <si>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</si>
  <si>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</si>
  <si>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</si>
  <si>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</si>
  <si>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</si>
  <si>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</si>
  <si>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</si>
  <si>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</si>
  <si>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</si>
  <si>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</si>
  <si>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</si>
  <si>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</si>
  <si>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</si>
  <si>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</si>
  <si>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</si>
  <si>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</si>
  <si>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</si>
  <si>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</si>
  <si>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</si>
  <si>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</si>
  <si>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</si>
  <si>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</si>
  <si>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</si>
  <si>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</si>
  <si>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</si>
  <si>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</si>
  <si>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</si>
  <si>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</si>
  <si>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</si>
  <si>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</si>
  <si>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</si>
  <si>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</si>
  <si>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</si>
  <si>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</si>
  <si>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</si>
  <si>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</si>
  <si>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</si>
  <si>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</si>
  <si>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</si>
  <si>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</si>
  <si>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</si>
  <si>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</si>
  <si>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</si>
  <si>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</si>
  <si>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</si>
  <si>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</si>
  <si>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</si>
  <si>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</si>
  <si>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</si>
  <si>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</si>
  <si>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</si>
  <si>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</si>
  <si>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</si>
  <si>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</si>
  <si>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</si>
  <si>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</si>
  <si>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</si>
  <si>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</si>
  <si>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</si>
  <si>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</si>
  <si>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</si>
  <si>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</si>
  <si>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</si>
  <si>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</si>
  <si>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</si>
  <si>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</si>
  <si>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</si>
  <si>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</si>
  <si>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</si>
  <si>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</si>
  <si>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</si>
  <si>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</si>
  <si>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</si>
  <si>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</si>
  <si>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</si>
  <si>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</si>
  <si>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</si>
  <si>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</si>
  <si>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</si>
  <si>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</si>
  <si>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</si>
  <si>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</si>
  <si>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</si>
  <si>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</si>
  <si>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</si>
  <si>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</si>
  <si>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</si>
  <si>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</si>
  <si>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</si>
  <si>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</si>
  <si>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</si>
  <si>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</si>
  <si>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</si>
  <si>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</si>
  <si>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</si>
  <si>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</si>
  <si>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</si>
  <si>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</si>
  <si>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</si>
  <si>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</si>
  <si>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</si>
  <si>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</si>
  <si>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</si>
  <si>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</si>
  <si>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</si>
  <si>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</si>
  <si>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</si>
  <si>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</si>
  <si>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</si>
  <si>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</si>
  <si>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</si>
  <si>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</si>
  <si>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</si>
  <si>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</si>
  <si>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</si>
  <si>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</si>
  <si>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</si>
  <si>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</si>
  <si>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</si>
  <si>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</si>
  <si>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</si>
  <si>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</si>
  <si>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</si>
  <si>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</si>
  <si>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</si>
  <si>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</si>
  <si>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</si>
  <si>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</si>
  <si>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</si>
  <si>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</si>
  <si>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</si>
  <si>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</si>
  <si>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</si>
  <si>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</si>
  <si>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</si>
  <si>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</si>
  <si>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</si>
  <si>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</si>
  <si>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</si>
  <si>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</si>
  <si>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</si>
  <si>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</si>
  <si>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</si>
  <si>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</si>
  <si>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</si>
  <si>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</si>
  <si>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</si>
  <si>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</si>
  <si>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</si>
  <si>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</si>
  <si>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</si>
  <si>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</si>
  <si>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</si>
  <si>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</si>
  <si>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</si>
  <si>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</si>
  <si>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</si>
  <si>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</si>
  <si>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</si>
  <si>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</si>
  <si>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</si>
  <si>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</si>
  <si>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</si>
  <si>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</si>
  <si>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</si>
  <si>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</si>
  <si>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</si>
  <si>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</si>
  <si>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</si>
  <si>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</si>
  <si>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</si>
  <si>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</si>
  <si>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</si>
  <si>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</si>
  <si>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</si>
  <si>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</si>
  <si>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</si>
  <si>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</si>
  <si>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</si>
  <si>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</si>
  <si>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</si>
  <si>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</si>
  <si>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</si>
  <si>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</si>
  <si>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</si>
  <si>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</si>
  <si>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</si>
  <si>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</si>
  <si>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</si>
  <si>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</si>
  <si>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</si>
  <si>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</si>
  <si>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</si>
  <si>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</si>
  <si>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</si>
  <si>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</si>
  <si>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</si>
  <si>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</si>
  <si>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</si>
  <si>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</si>
  <si>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</si>
  <si>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</si>
  <si>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</si>
  <si>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</si>
  <si>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</si>
  <si>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</si>
  <si>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</si>
  <si>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</si>
  <si>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</si>
  <si>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</si>
  <si>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</si>
  <si>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</si>
  <si>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</si>
  <si>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</si>
  <si>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</si>
  <si>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</si>
  <si>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</si>
  <si>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</si>
  <si>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</si>
  <si>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</si>
  <si>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</si>
  <si>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</si>
  <si>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</si>
  <si>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</si>
  <si>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</si>
  <si>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</si>
  <si>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</si>
  <si>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</si>
  <si>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</si>
  <si>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</si>
  <si>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</si>
  <si>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</si>
  <si>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</si>
  <si>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</si>
  <si>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</si>
  <si>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</si>
  <si>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</si>
  <si>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</si>
  <si>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</si>
  <si>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</si>
  <si>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</si>
  <si>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</si>
  <si>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</si>
  <si>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</si>
  <si>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</si>
  <si>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</si>
  <si>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</si>
  <si>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</si>
  <si>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</si>
  <si>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</si>
  <si>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</si>
  <si>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</si>
  <si>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</si>
  <si>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</si>
  <si>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</si>
  <si>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</si>
  <si>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</si>
  <si>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</si>
  <si>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</si>
  <si>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</si>
  <si>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</si>
  <si>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</si>
  <si>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</si>
  <si>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</si>
  <si>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</si>
  <si>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</si>
  <si>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</si>
  <si>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</si>
  <si>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</si>
  <si>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</si>
  <si>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</si>
  <si>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</si>
  <si>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</si>
  <si>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</si>
  <si>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</si>
  <si>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</si>
  <si>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</si>
  <si>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</si>
  <si>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</si>
  <si>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</si>
  <si>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</si>
  <si>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</si>
  <si>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</si>
  <si>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</si>
  <si>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</si>
  <si>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</si>
  <si>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</si>
  <si>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</si>
  <si>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</si>
  <si>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</si>
  <si>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</si>
  <si>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</si>
  <si>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</si>
  <si>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</si>
  <si>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</si>
  <si>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</si>
  <si>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</si>
  <si>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</si>
  <si>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</si>
  <si>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</si>
  <si>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</si>
  <si>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</si>
  <si>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</si>
  <si>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</si>
  <si>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</si>
  <si>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</si>
  <si>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</si>
  <si>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</si>
  <si>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</si>
  <si>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</si>
  <si>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</si>
  <si>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</si>
  <si>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</si>
  <si>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</si>
  <si>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</si>
  <si>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</si>
  <si>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</si>
  <si>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</si>
  <si>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</si>
  <si>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</si>
  <si>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</si>
  <si>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</si>
  <si>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</si>
  <si>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</si>
  <si>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</si>
  <si>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</si>
  <si>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</si>
  <si>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</si>
  <si>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</si>
  <si>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</si>
  <si>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</si>
  <si>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</si>
  <si>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</si>
  <si>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</si>
  <si>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</si>
  <si>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</si>
  <si>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</si>
  <si>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</si>
  <si>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</si>
  <si>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</si>
  <si>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</si>
  <si>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</si>
  <si>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</si>
  <si>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</si>
  <si>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</si>
  <si>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</si>
  <si>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</si>
  <si>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</si>
  <si>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</si>
  <si>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</si>
  <si>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</si>
  <si>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</si>
  <si>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</si>
  <si>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</si>
  <si>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</si>
  <si>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</si>
  <si>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</si>
  <si>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</si>
  <si>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</si>
  <si>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</si>
  <si>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</si>
  <si>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</si>
  <si>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</si>
  <si>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</si>
  <si>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</si>
  <si>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</si>
  <si>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</si>
  <si>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</si>
  <si>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</si>
  <si>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</si>
  <si>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</si>
  <si>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</si>
  <si>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</si>
  <si>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</si>
  <si>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</si>
  <si>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</si>
  <si>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</si>
  <si>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</si>
  <si>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</si>
  <si>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</si>
  <si>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</si>
  <si>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</si>
  <si>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</si>
  <si>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</si>
  <si>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</si>
  <si>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</si>
  <si>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</si>
  <si>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</si>
  <si>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</si>
  <si>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</si>
  <si>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</si>
  <si>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</si>
  <si>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</si>
  <si>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</si>
  <si>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</si>
  <si>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</si>
  <si>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</si>
  <si>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</si>
  <si>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</si>
  <si>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</si>
  <si>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</si>
  <si>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</si>
  <si>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</si>
  <si>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</si>
  <si>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</si>
  <si>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</si>
  <si>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</si>
  <si>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</si>
  <si>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</si>
  <si>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</si>
  <si>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</si>
  <si>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</si>
  <si>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</si>
  <si>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</si>
  <si>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</si>
  <si>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</si>
  <si>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</si>
  <si>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</si>
  <si>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</si>
  <si>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</si>
  <si>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</si>
  <si>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</si>
  <si>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</si>
  <si>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</si>
  <si>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</si>
  <si>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</si>
  <si>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</si>
  <si>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</si>
  <si>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</si>
  <si>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</si>
  <si>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</si>
  <si>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</si>
  <si>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</si>
  <si>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</si>
  <si>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</si>
  <si>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</si>
  <si>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</si>
  <si>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</si>
  <si>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</si>
  <si>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</si>
  <si>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</si>
  <si>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</si>
  <si>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</si>
  <si>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</si>
  <si>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</si>
  <si>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</si>
  <si>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</si>
  <si>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</si>
  <si>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</si>
  <si>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</si>
  <si>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</si>
  <si>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</si>
  <si>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</si>
  <si>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</si>
  <si>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</si>
  <si>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</si>
  <si>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</si>
  <si>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</si>
  <si>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</si>
  <si>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</si>
  <si>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</si>
  <si>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</si>
  <si>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</si>
  <si>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</si>
  <si>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</si>
  <si>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</si>
  <si>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</si>
  <si>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</si>
  <si>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</si>
  <si>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</si>
  <si>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</si>
  <si>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</si>
  <si>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</si>
  <si>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</si>
  <si>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</si>
  <si>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</si>
  <si>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</si>
  <si>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</si>
  <si>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</si>
  <si>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</si>
  <si>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</si>
  <si>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</si>
  <si>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</si>
  <si>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</si>
  <si>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</si>
  <si>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</si>
  <si>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</si>
  <si>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</si>
  <si>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</si>
  <si>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</si>
  <si>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</si>
  <si>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</si>
  <si>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</si>
  <si>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</si>
  <si>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</si>
  <si>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</si>
  <si>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</si>
  <si>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</si>
  <si>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</si>
  <si>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</si>
  <si>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</si>
  <si>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</si>
  <si>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</si>
  <si>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</si>
  <si>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</si>
  <si>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</si>
  <si>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</si>
  <si>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</si>
  <si>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</si>
  <si>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</si>
  <si>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</si>
  <si>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</si>
  <si>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</si>
  <si>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</si>
  <si>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</si>
  <si>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</si>
  <si>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</si>
  <si>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</si>
  <si>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</si>
  <si>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</si>
  <si>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</si>
  <si>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</si>
  <si>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</si>
  <si>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</si>
  <si>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</si>
  <si>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</si>
  <si>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</si>
  <si>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</si>
  <si>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</si>
  <si>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</si>
  <si>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</si>
  <si>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</si>
  <si>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</si>
  <si>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</si>
  <si>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</si>
  <si>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</si>
  <si>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</si>
  <si>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</si>
  <si>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</si>
  <si>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</si>
  <si>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</si>
  <si>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</si>
  <si>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</si>
  <si>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</si>
  <si>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</si>
  <si>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</si>
  <si>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</si>
  <si>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</si>
  <si>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</si>
  <si>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</si>
  <si>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</si>
  <si>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</si>
  <si>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</si>
  <si>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</si>
  <si>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</si>
  <si>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</si>
  <si>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</si>
  <si>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</si>
  <si>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</si>
  <si>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</si>
  <si>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</si>
  <si>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</si>
  <si>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</si>
  <si>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</si>
  <si>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</si>
  <si>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</si>
  <si>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</si>
  <si>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</si>
  <si>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</si>
  <si>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</si>
  <si>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</si>
  <si>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</si>
  <si>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</si>
  <si>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</si>
  <si>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</si>
  <si>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</si>
  <si>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</si>
  <si>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</si>
  <si>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</si>
  <si>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</si>
  <si>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</si>
  <si>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</si>
  <si>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</si>
  <si>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</si>
  <si>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</si>
  <si>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</si>
  <si>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</si>
  <si>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</si>
  <si>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</si>
  <si>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</si>
  <si>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</si>
  <si>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</si>
  <si>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</si>
  <si>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</si>
  <si>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</si>
  <si>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</si>
  <si>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</si>
  <si>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</si>
  <si>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</si>
  <si>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</si>
  <si>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</si>
  <si>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</si>
  <si>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</si>
  <si>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</si>
  <si>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</si>
  <si>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</si>
  <si>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</si>
  <si>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</si>
  <si>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</si>
  <si>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</si>
  <si>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</si>
  <si>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</si>
  <si>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</si>
  <si>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</si>
  <si>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</si>
  <si>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</si>
  <si>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</si>
  <si>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</si>
  <si>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</si>
  <si>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</si>
  <si>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</si>
  <si>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</si>
  <si>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</si>
  <si>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</si>
  <si>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</si>
  <si>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</si>
  <si>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</si>
  <si>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</si>
  <si>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</si>
  <si>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</si>
  <si>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</si>
  <si>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</si>
  <si>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</si>
  <si>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</si>
  <si>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</si>
  <si>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</si>
  <si>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</si>
  <si>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</si>
  <si>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</si>
  <si>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</si>
  <si>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</si>
  <si>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</si>
  <si>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</si>
  <si>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</si>
  <si>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</si>
  <si>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</si>
  <si>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</si>
  <si>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</si>
  <si>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</si>
  <si>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</si>
  <si>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</si>
  <si>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</si>
  <si>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</si>
  <si>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</si>
  <si>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</si>
  <si>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</si>
  <si>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</si>
  <si>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</si>
  <si>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</si>
  <si>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</si>
  <si>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</si>
  <si>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</si>
  <si>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</si>
  <si>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</si>
  <si>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</si>
  <si>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</si>
  <si>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</si>
  <si>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</si>
  <si>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</si>
  <si>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</si>
  <si>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</si>
  <si>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</si>
  <si>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</si>
  <si>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</si>
  <si>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</si>
  <si>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</si>
  <si>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</si>
  <si>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</si>
  <si>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</si>
  <si>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</si>
  <si>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</si>
  <si>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</si>
  <si>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</si>
  <si>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</si>
  <si>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</si>
  <si>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</si>
  <si>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</si>
  <si>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</si>
  <si>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</si>
  <si>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</si>
  <si>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</si>
  <si>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</si>
  <si>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</si>
  <si>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</si>
  <si>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</si>
  <si>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</si>
  <si>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</si>
  <si>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</si>
  <si>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</si>
  <si>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</si>
  <si>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</si>
  <si>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</si>
  <si>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</si>
  <si>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</si>
  <si>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</si>
  <si>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</si>
  <si>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</si>
  <si>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</si>
  <si>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</si>
  <si>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</si>
  <si>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</si>
  <si>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</si>
  <si>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</si>
  <si>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</si>
  <si>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</si>
  <si>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</si>
  <si>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</si>
  <si>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</si>
  <si>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</si>
  <si>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</si>
  <si>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</si>
  <si>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</si>
  <si>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</si>
  <si>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</si>
  <si>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</si>
  <si>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</si>
  <si>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</si>
  <si>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</si>
  <si>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</si>
  <si>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</si>
  <si>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</si>
  <si>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</si>
  <si>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</si>
  <si>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</si>
  <si>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</si>
  <si>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</si>
  <si>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</si>
  <si>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</si>
  <si>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</si>
  <si>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</si>
  <si>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</si>
  <si>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</si>
  <si>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</si>
  <si>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</si>
  <si>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</si>
  <si>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</si>
  <si>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</si>
  <si>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</si>
  <si>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</si>
  <si>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</si>
  <si>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</si>
  <si>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</si>
  <si>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</si>
  <si>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</si>
  <si>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</si>
  <si>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</si>
  <si>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</si>
  <si>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</si>
  <si>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</si>
  <si>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</si>
  <si>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</si>
  <si>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</si>
  <si>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</si>
  <si>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</si>
  <si>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</si>
  <si>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</si>
  <si>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</si>
  <si>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</si>
  <si>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</si>
  <si>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</si>
  <si>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</si>
  <si>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</si>
  <si>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</si>
  <si>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</si>
  <si>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</si>
  <si>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</si>
  <si>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</si>
  <si>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</si>
  <si>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</si>
  <si>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</si>
  <si>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</si>
  <si>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</si>
  <si>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</si>
  <si>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</si>
  <si>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</si>
  <si>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</si>
  <si>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</si>
  <si>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</si>
  <si>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</si>
  <si>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</si>
  <si>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</si>
  <si>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</si>
  <si>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</si>
  <si>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</si>
  <si>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</si>
  <si>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</si>
  <si>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</si>
  <si>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</si>
  <si>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</si>
  <si>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</si>
  <si>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</si>
  <si>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</si>
  <si>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</si>
  <si>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</si>
  <si>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</si>
  <si>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</si>
  <si>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</si>
  <si>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</si>
  <si>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</si>
  <si>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</si>
  <si>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</si>
  <si>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</si>
  <si>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</si>
  <si>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</si>
  <si>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</si>
  <si>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</si>
  <si>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</si>
  <si>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</si>
  <si>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</si>
  <si>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</si>
  <si>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</si>
  <si>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</si>
  <si>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</si>
  <si>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</si>
  <si>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</si>
  <si>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</si>
  <si>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</si>
  <si>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</si>
  <si>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</si>
  <si>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</si>
  <si>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</si>
  <si>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</si>
  <si>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</si>
  <si>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</si>
  <si>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</si>
  <si>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</si>
  <si>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</si>
  <si>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</si>
  <si>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</si>
  <si>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</si>
  <si>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</si>
  <si>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</si>
  <si>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</si>
  <si>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</si>
  <si>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</si>
  <si>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</si>
  <si>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</si>
  <si>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</si>
  <si>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</si>
  <si>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</si>
  <si>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</si>
  <si>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</si>
  <si>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</si>
  <si>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</si>
  <si>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</si>
  <si>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</si>
  <si>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</si>
  <si>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</si>
  <si>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</si>
  <si>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</si>
  <si>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</si>
  <si>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</si>
  <si>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</si>
  <si>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</si>
  <si>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</si>
  <si>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</si>
  <si>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</si>
  <si>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</si>
  <si>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</si>
  <si>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</si>
  <si>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</si>
  <si>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</si>
  <si>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</si>
  <si>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</si>
  <si>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</si>
  <si>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</si>
  <si>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</si>
  <si>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</si>
  <si>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</si>
  <si>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</si>
  <si>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</si>
  <si>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</si>
  <si>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</si>
  <si>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</si>
  <si>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</si>
  <si>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</si>
  <si>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</si>
  <si>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</si>
  <si>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</si>
  <si>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</si>
  <si>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</si>
  <si>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</si>
  <si>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</si>
  <si>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</si>
  <si>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</si>
  <si>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</si>
  <si>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</si>
  <si>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</si>
  <si>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</si>
  <si>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</si>
  <si>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</si>
  <si>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</si>
  <si>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</si>
  <si>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</si>
  <si>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</si>
  <si>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</si>
  <si>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</si>
  <si>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</si>
  <si>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</si>
  <si>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</si>
  <si>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</si>
  <si>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</si>
  <si>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</si>
  <si>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</si>
  <si>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</si>
  <si>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</si>
  <si>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</si>
  <si>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</si>
  <si>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</si>
  <si>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</si>
  <si>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</si>
  <si>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</si>
  <si>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</si>
  <si>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</si>
  <si>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</si>
  <si>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</si>
  <si>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</si>
  <si>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</si>
  <si>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</si>
  <si>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</si>
  <si>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</si>
  <si>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</si>
  <si>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</si>
  <si>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</si>
  <si>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</si>
  <si>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</si>
  <si>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</si>
  <si>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</si>
  <si>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</si>
  <si>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</si>
  <si>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</si>
  <si>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</si>
  <si>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</si>
  <si>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</si>
  <si>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</si>
  <si>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</si>
  <si>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</si>
  <si>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</si>
  <si>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</si>
  <si>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</si>
  <si>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</si>
  <si>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</si>
  <si>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</si>
  <si>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</si>
  <si>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</si>
  <si>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</si>
  <si>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</si>
  <si>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</si>
  <si>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</si>
  <si>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</si>
  <si>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</si>
  <si>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</si>
  <si>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</si>
  <si>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</si>
  <si>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</si>
  <si>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</si>
  <si>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</si>
  <si>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</si>
  <si>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</si>
  <si>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</si>
  <si>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</si>
  <si>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</si>
  <si>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</si>
  <si>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</si>
  <si>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</si>
  <si>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</si>
  <si>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</si>
  <si>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</si>
  <si>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</si>
  <si>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</si>
  <si>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</si>
  <si>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</si>
  <si>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</si>
  <si>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</si>
  <si>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</si>
  <si>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</si>
  <si>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</si>
  <si>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</si>
  <si>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</si>
  <si>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</si>
  <si>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</si>
  <si>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</si>
  <si>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</si>
  <si>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</si>
  <si>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</si>
  <si>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</si>
  <si>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</si>
  <si>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</si>
  <si>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</si>
  <si>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</si>
  <si>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</si>
  <si>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</si>
  <si>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</si>
  <si>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</si>
  <si>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</si>
  <si>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</si>
  <si>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</si>
  <si>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</si>
  <si>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</si>
  <si>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</si>
  <si>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</si>
  <si>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</si>
  <si>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</si>
  <si>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</si>
  <si>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</si>
  <si>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</si>
  <si>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</si>
  <si>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</si>
  <si>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</si>
  <si>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</si>
  <si>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</si>
  <si>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</si>
  <si>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</si>
  <si>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</si>
  <si>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</si>
  <si>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</si>
  <si>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</si>
  <si>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</si>
  <si>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</si>
  <si>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</si>
  <si>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</si>
  <si>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</si>
  <si>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</si>
  <si>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</si>
  <si>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</si>
  <si>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</si>
  <si>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</si>
  <si>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</si>
  <si>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</si>
  <si>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</si>
  <si>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</si>
  <si>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</si>
  <si>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</si>
  <si>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</si>
  <si>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</si>
  <si>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</si>
  <si>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</si>
  <si>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</si>
  <si>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</si>
  <si>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</si>
  <si>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</si>
  <si>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</si>
  <si>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</si>
  <si>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</si>
  <si>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</si>
  <si>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</si>
  <si>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</si>
  <si>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</si>
  <si>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</si>
  <si>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</si>
  <si>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</si>
  <si>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</si>
  <si>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</si>
  <si>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</si>
  <si>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</si>
  <si>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</si>
  <si>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</si>
  <si>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</si>
  <si>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</si>
  <si>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</si>
  <si>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</si>
  <si>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</si>
  <si>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</si>
  <si>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</si>
  <si>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</si>
  <si>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</si>
  <si>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</si>
  <si>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</si>
  <si>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</si>
  <si>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</si>
  <si>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</si>
  <si>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</si>
  <si>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</si>
  <si>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</si>
  <si>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</si>
  <si>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</si>
  <si>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</si>
  <si>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</si>
  <si>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</si>
  <si>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</si>
  <si>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</si>
  <si>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</si>
  <si>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</si>
  <si>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</si>
  <si>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</si>
  <si>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</si>
  <si>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</si>
  <si>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</si>
  <si>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</si>
  <si>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</si>
  <si>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</si>
  <si>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</si>
  <si>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</si>
  <si>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</si>
  <si>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</si>
  <si>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</si>
  <si>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</si>
  <si>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</si>
  <si>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</si>
  <si>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</si>
  <si>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</si>
  <si>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</si>
  <si>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</si>
  <si>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</si>
  <si>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</si>
  <si>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</si>
  <si>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</si>
  <si>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</si>
  <si>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</si>
  <si>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</si>
  <si>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</si>
  <si>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</si>
  <si>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</si>
  <si>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</si>
  <si>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</si>
  <si>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</si>
  <si>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</si>
  <si>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</si>
  <si>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</si>
  <si>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</si>
  <si>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</si>
  <si>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</si>
  <si>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</si>
  <si>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</si>
  <si>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</si>
  <si>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</si>
  <si>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</si>
  <si>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</si>
  <si>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</si>
  <si>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</si>
  <si>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</si>
  <si>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</si>
  <si>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</si>
  <si>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</si>
  <si>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</si>
  <si>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</si>
  <si>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</si>
  <si>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</si>
  <si>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</si>
  <si>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</si>
  <si>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</si>
  <si>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</si>
  <si>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</si>
  <si>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</si>
  <si>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</si>
  <si>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</si>
  <si>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</si>
  <si>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</si>
  <si>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</si>
  <si>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</si>
  <si>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</si>
  <si>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</si>
  <si>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</si>
  <si>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</si>
  <si>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</si>
  <si>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</si>
  <si>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</si>
  <si>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</si>
  <si>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</si>
  <si>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</si>
  <si>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</si>
  <si>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</si>
  <si>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</si>
  <si>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</si>
  <si>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</si>
  <si>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</si>
  <si>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</si>
  <si>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</si>
  <si>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</si>
  <si>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</si>
  <si>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</si>
  <si>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</si>
  <si>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</si>
  <si>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</si>
  <si>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</si>
  <si>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</si>
  <si>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</si>
  <si>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</si>
  <si>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</si>
  <si>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</si>
  <si>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</si>
  <si>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</si>
  <si>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</si>
  <si>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</si>
  <si>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</si>
  <si>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</si>
  <si>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</si>
  <si>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</si>
  <si>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</si>
  <si>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</si>
  <si>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</si>
  <si>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</si>
  <si>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</si>
  <si>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</si>
  <si>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</si>
  <si>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</si>
  <si>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</si>
  <si>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</si>
  <si>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</si>
  <si>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</si>
  <si>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</si>
  <si>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</si>
  <si>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</si>
  <si>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</si>
  <si>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</si>
  <si>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</si>
  <si>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</si>
  <si>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</si>
  <si>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</si>
  <si>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</si>
  <si>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</si>
  <si>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</si>
  <si>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</si>
  <si>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</si>
  <si>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</si>
  <si>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</si>
  <si>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</si>
  <si>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</si>
  <si>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</si>
  <si>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</si>
  <si>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</si>
  <si>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</si>
  <si>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</si>
  <si>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</si>
  <si>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</si>
  <si>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</si>
  <si>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</si>
  <si>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</si>
  <si>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</si>
  <si>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</si>
  <si>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</si>
  <si>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</si>
  <si>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</si>
  <si>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</si>
  <si>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</si>
  <si>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</si>
  <si>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</si>
  <si>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</si>
  <si>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</si>
  <si>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</si>
  <si>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</si>
  <si>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</si>
  <si>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</si>
  <si>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</si>
  <si>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</si>
  <si>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</si>
  <si>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</si>
  <si>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</si>
  <si>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</si>
  <si>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</si>
  <si>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</si>
  <si>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</si>
  <si>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</si>
  <si>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</si>
  <si>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</si>
  <si>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</si>
  <si>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</si>
  <si>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</si>
  <si>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</si>
  <si>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</si>
  <si>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</si>
  <si>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</si>
  <si>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</si>
  <si>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</si>
  <si>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</si>
  <si>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</si>
  <si>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</si>
  <si>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</si>
  <si>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</si>
  <si>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</si>
  <si>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</si>
  <si>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</si>
  <si>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</si>
  <si>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</si>
  <si>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</si>
  <si>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</si>
  <si>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</si>
  <si>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</si>
  <si>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</si>
  <si>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</si>
  <si>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</si>
  <si>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</si>
  <si>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</si>
  <si>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</si>
  <si>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</si>
  <si>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</si>
  <si>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</si>
  <si>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</si>
  <si>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</si>
  <si>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</si>
  <si>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</si>
  <si>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</si>
  <si>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</si>
  <si>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</si>
  <si>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</si>
  <si>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</si>
  <si>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</si>
  <si>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</si>
  <si>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</si>
  <si>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</si>
  <si>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</si>
  <si>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</si>
  <si>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</si>
  <si>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</si>
  <si>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</si>
  <si>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</si>
  <si>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</si>
  <si>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</si>
  <si>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</si>
  <si>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</si>
  <si>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</si>
  <si>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</si>
  <si>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</si>
  <si>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</si>
  <si>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</si>
  <si>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</si>
  <si>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</si>
  <si>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</si>
  <si>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</si>
  <si>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</si>
  <si>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</si>
  <si>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</si>
  <si>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</si>
  <si>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</si>
  <si>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</si>
  <si>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</si>
  <si>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</si>
  <si>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</si>
  <si>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</si>
  <si>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</si>
  <si>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</si>
  <si>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</si>
  <si>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</si>
  <si>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</si>
  <si>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</si>
  <si>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</si>
  <si>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</si>
  <si>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</si>
  <si>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</si>
  <si>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</si>
  <si>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</si>
  <si>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</si>
  <si>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</si>
  <si>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</si>
  <si>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</si>
  <si>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</si>
  <si>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</si>
  <si>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</si>
  <si>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</si>
  <si>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</si>
  <si>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</si>
  <si>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</si>
  <si>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</si>
  <si>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</si>
  <si>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</si>
  <si>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</si>
  <si>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</si>
  <si>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</si>
  <si>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</si>
  <si>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</si>
  <si>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</si>
  <si>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</si>
  <si>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</si>
  <si>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</si>
  <si>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</si>
  <si>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</si>
  <si>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</si>
  <si>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</si>
  <si>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</si>
  <si>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</si>
  <si>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</si>
  <si>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</si>
  <si>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</si>
  <si>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</si>
  <si>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</si>
  <si>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</si>
  <si>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</si>
  <si>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</si>
  <si>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</si>
  <si>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</si>
  <si>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</si>
  <si>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</si>
  <si>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</si>
  <si>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</si>
  <si>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</si>
  <si>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</si>
  <si>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</si>
  <si>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</si>
  <si>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</si>
  <si>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</si>
  <si>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</si>
  <si>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</si>
  <si>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</si>
  <si>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</si>
  <si>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</si>
  <si>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</si>
  <si>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</si>
  <si>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</si>
  <si>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</si>
  <si>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</si>
  <si>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</si>
  <si>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</si>
  <si>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</si>
  <si>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</si>
  <si>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</si>
  <si>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</si>
  <si>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</si>
  <si>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</si>
  <si>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</si>
  <si>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</si>
  <si>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</si>
  <si>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</si>
  <si>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</si>
  <si>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</si>
  <si>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</si>
  <si>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</si>
  <si>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</si>
  <si>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</si>
  <si>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</si>
  <si>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</si>
  <si>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</si>
  <si>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</si>
  <si>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</si>
  <si>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</si>
  <si>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</si>
  <si>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</si>
  <si>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</si>
  <si>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</si>
  <si>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</si>
  <si>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</si>
  <si>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</si>
  <si>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</si>
  <si>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</si>
  <si>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</si>
  <si>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</si>
  <si>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</si>
  <si>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</si>
  <si>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</si>
  <si>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</si>
  <si>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</si>
  <si>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</si>
  <si>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</si>
  <si>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</si>
  <si>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</si>
  <si>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</si>
  <si>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</si>
  <si>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</si>
  <si>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</si>
  <si>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</si>
  <si>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</si>
  <si>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</si>
  <si>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</si>
  <si>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</si>
  <si>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</si>
  <si>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</si>
  <si>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</si>
  <si>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</si>
  <si>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</si>
  <si>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</si>
  <si>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</si>
  <si>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</si>
  <si>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</si>
  <si>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</si>
  <si>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</si>
  <si>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</si>
  <si>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</si>
  <si>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</si>
  <si>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</si>
  <si>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</si>
  <si>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</si>
  <si>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</si>
  <si>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</si>
  <si>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</si>
  <si>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</si>
  <si>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</si>
  <si>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</si>
  <si>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</si>
  <si>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</si>
  <si>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</si>
  <si>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</si>
  <si>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</si>
  <si>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</si>
  <si>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</si>
  <si>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</si>
  <si>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</si>
  <si>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</si>
  <si>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</si>
  <si>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</si>
  <si>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</si>
  <si>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</si>
  <si>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</si>
  <si>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</si>
  <si>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</si>
  <si>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</si>
  <si>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</si>
  <si>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</si>
  <si>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</si>
  <si>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</si>
  <si>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</si>
  <si>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</si>
  <si>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</si>
  <si>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</si>
  <si>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</si>
  <si>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</si>
  <si>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</si>
  <si>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</si>
  <si>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</si>
  <si>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</si>
  <si>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</si>
  <si>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</si>
  <si>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</si>
  <si>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</si>
  <si>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</si>
  <si>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</si>
  <si>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</si>
  <si>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</si>
  <si>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</si>
  <si>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</si>
  <si>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</si>
  <si>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</si>
  <si>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</si>
  <si>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</si>
  <si>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</si>
  <si>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</si>
  <si>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</si>
  <si>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</si>
  <si>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</si>
  <si>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</si>
  <si>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</si>
  <si>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</si>
  <si>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</si>
  <si>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</si>
  <si>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</si>
  <si>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</si>
  <si>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</si>
  <si>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</si>
  <si>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</si>
  <si>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</si>
  <si>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</si>
  <si>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</si>
  <si>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</si>
  <si>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</si>
  <si>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</si>
  <si>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</si>
  <si>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</si>
  <si>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</si>
  <si>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</si>
  <si>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</si>
  <si>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</si>
  <si>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</si>
  <si>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</si>
  <si>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</si>
  <si>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</si>
  <si>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</si>
  <si>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</si>
  <si>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</si>
  <si>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</si>
  <si>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</si>
  <si>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</si>
  <si>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</si>
  <si>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</si>
  <si>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</si>
  <si>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</si>
  <si>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</si>
  <si>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</si>
  <si>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</si>
  <si>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</si>
  <si>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</si>
  <si>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</si>
  <si>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</si>
  <si>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</si>
  <si>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</si>
  <si>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</si>
  <si>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</si>
  <si>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</si>
  <si>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</si>
  <si>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</si>
  <si>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</si>
  <si>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</si>
  <si>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</si>
  <si>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</si>
  <si>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</si>
  <si>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</si>
  <si>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</si>
  <si>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</si>
  <si>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</si>
  <si>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</si>
  <si>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</si>
  <si>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</si>
  <si>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</si>
  <si>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</si>
  <si>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</si>
  <si>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</si>
  <si>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</si>
  <si>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</si>
  <si>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</si>
  <si>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</si>
  <si>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</si>
  <si>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</si>
  <si>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</si>
  <si>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</si>
  <si>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</si>
  <si>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</si>
  <si>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</si>
  <si>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</si>
  <si>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</si>
  <si>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</si>
  <si>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</si>
  <si>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</si>
  <si>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</si>
  <si>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</si>
  <si>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</si>
  <si>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</si>
  <si>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</si>
  <si>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</si>
  <si>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</si>
  <si>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</si>
  <si>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</si>
  <si>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</si>
  <si>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</si>
  <si>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</si>
  <si>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</si>
  <si>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</si>
  <si>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</si>
  <si>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</si>
  <si>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</si>
  <si>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</si>
  <si>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</si>
  <si>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</si>
  <si>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</si>
  <si>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</si>
  <si>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</si>
  <si>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</si>
  <si>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</si>
  <si>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</si>
  <si>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</si>
  <si>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</si>
  <si>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</si>
  <si>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</si>
  <si>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</si>
  <si>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</si>
  <si>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</si>
  <si>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</si>
  <si>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</si>
  <si>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</si>
  <si>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</si>
  <si>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</si>
  <si>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</si>
  <si>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</si>
  <si>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</si>
  <si>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</si>
  <si>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</si>
  <si>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</si>
  <si>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</si>
  <si>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</si>
  <si>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</si>
  <si>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</si>
  <si>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</si>
  <si>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</si>
  <si>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</si>
  <si>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</si>
  <si>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</si>
  <si>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</si>
  <si>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</si>
  <si>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</si>
  <si>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</si>
  <si>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</si>
  <si>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</si>
  <si>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</si>
  <si>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</si>
  <si>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</si>
  <si>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</si>
  <si>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</si>
  <si>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</si>
  <si>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</si>
  <si>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</si>
  <si>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</si>
  <si>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</si>
  <si>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</si>
  <si>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</si>
  <si>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</si>
  <si>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</si>
  <si>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</si>
  <si>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</si>
  <si>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</si>
  <si>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</si>
  <si>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</si>
  <si>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</si>
  <si>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</si>
  <si>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</si>
  <si>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</si>
  <si>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</si>
  <si>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</si>
  <si>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</si>
  <si>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</si>
  <si>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</si>
  <si>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</si>
  <si>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</si>
  <si>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</si>
  <si>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</si>
  <si>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</si>
  <si>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</si>
  <si>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</si>
  <si>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</si>
  <si>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</si>
  <si>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</si>
  <si>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</si>
  <si>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</si>
  <si>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</si>
  <si>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</si>
  <si>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</si>
  <si>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</si>
  <si>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</si>
  <si>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</si>
  <si>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</si>
  <si>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</si>
  <si>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</si>
  <si>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</si>
  <si>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</si>
  <si>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</si>
  <si>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</si>
  <si>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</si>
  <si>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</si>
  <si>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</si>
  <si>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</si>
  <si>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</si>
  <si>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</si>
  <si>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</si>
  <si>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</si>
  <si>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</si>
  <si>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</si>
  <si>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</si>
  <si>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</si>
  <si>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</si>
  <si>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</si>
  <si>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</si>
  <si>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</si>
  <si>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</si>
  <si>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</si>
  <si>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</si>
  <si>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</si>
  <si>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</si>
  <si>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</si>
  <si>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</si>
  <si>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</si>
  <si>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</si>
  <si>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</si>
  <si>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</si>
  <si>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</si>
  <si>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</si>
  <si>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</si>
  <si>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</si>
  <si>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</si>
  <si>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</si>
  <si>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</si>
  <si>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</si>
  <si>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</si>
  <si>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</si>
  <si>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</si>
  <si>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</si>
  <si>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</si>
  <si>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</si>
  <si>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</si>
  <si>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</si>
  <si>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</si>
  <si>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</si>
  <si>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</si>
  <si>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</si>
  <si>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</si>
  <si>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</si>
  <si>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</si>
  <si>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</si>
  <si>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</si>
  <si>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</si>
  <si>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</si>
  <si>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</si>
  <si>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</si>
  <si>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</si>
  <si>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</si>
  <si>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</si>
  <si>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</si>
  <si>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</si>
  <si>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</si>
  <si>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</si>
  <si>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</si>
  <si>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</si>
  <si>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</si>
  <si>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</si>
  <si>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</si>
  <si>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</si>
  <si>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</si>
  <si>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</si>
  <si>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</si>
  <si>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</si>
  <si>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</si>
  <si>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</si>
  <si>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</si>
  <si>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</si>
  <si>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</si>
  <si>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</si>
  <si>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</si>
  <si>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</si>
  <si>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</si>
  <si>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</si>
  <si>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</si>
  <si>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</si>
  <si>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</si>
  <si>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</si>
  <si>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</si>
  <si>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</si>
  <si>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</si>
  <si>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</si>
  <si>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</si>
  <si>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</si>
  <si>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</si>
  <si>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</si>
  <si>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</si>
  <si>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</si>
  <si>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</si>
  <si>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</si>
  <si>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</si>
  <si>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</si>
  <si>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</si>
  <si>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</si>
  <si>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</si>
  <si>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</si>
  <si>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</si>
  <si>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</si>
  <si>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</si>
  <si>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</si>
  <si>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</si>
  <si>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</si>
  <si>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</si>
  <si>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</si>
  <si>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</si>
  <si>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</si>
  <si>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</si>
  <si>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</si>
  <si>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</si>
  <si>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</si>
  <si>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</si>
  <si>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</si>
  <si>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</si>
  <si>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</si>
  <si>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</si>
  <si>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</si>
  <si>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</si>
  <si>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</si>
  <si>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</si>
  <si>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</si>
  <si>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</si>
  <si>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</si>
  <si>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</si>
  <si>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</si>
  <si>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</si>
  <si>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</si>
  <si>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</si>
  <si>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</si>
  <si>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</si>
  <si>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</si>
  <si>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</si>
  <si>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</si>
  <si>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</si>
  <si>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</si>
  <si>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</si>
  <si>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</si>
  <si>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</si>
  <si>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</si>
  <si>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</si>
  <si>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</si>
  <si>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</si>
  <si>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</si>
  <si>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</si>
  <si>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</si>
  <si>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</si>
  <si>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</si>
  <si>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</si>
  <si>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</si>
  <si>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</si>
  <si>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</si>
  <si>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</si>
  <si>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</si>
  <si>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</si>
  <si>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</si>
  <si>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</si>
  <si>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</si>
  <si>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</si>
  <si>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</si>
  <si>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</si>
  <si>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</si>
  <si>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</si>
  <si>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</si>
  <si>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</si>
  <si>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</si>
  <si>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</si>
  <si>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</si>
  <si>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</si>
  <si>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</si>
  <si>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</si>
  <si>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</si>
  <si>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</si>
  <si>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</si>
  <si>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</si>
  <si>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</si>
  <si>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</si>
  <si>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</si>
  <si>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</si>
  <si>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</si>
  <si>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</si>
  <si>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</si>
  <si>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</si>
  <si>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</si>
  <si>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</si>
  <si>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</si>
  <si>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</si>
  <si>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</si>
  <si>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</si>
  <si>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</si>
  <si>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</si>
  <si>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</si>
  <si>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</si>
  <si>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</si>
  <si>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</si>
  <si>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</si>
  <si>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</si>
  <si>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</si>
  <si>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</si>
  <si>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</si>
  <si>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</si>
  <si>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</si>
  <si>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</si>
  <si>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</si>
  <si>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</si>
  <si>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</si>
  <si>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</si>
  <si>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</si>
  <si>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</si>
  <si>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</si>
  <si>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</si>
  <si>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</si>
  <si>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</si>
  <si>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</si>
  <si>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</si>
  <si>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</si>
  <si>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</si>
  <si>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</si>
  <si>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</si>
  <si>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</si>
  <si>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</si>
  <si>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</si>
  <si>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</si>
  <si>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</si>
  <si>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</si>
  <si>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</si>
  <si>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</si>
  <si>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</si>
  <si>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</si>
  <si>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</si>
  <si>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</si>
  <si>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</si>
  <si>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</si>
  <si>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</si>
  <si>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</si>
  <si>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</si>
  <si>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</si>
  <si>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</si>
  <si>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</si>
  <si>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</si>
  <si>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</si>
  <si>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</si>
  <si>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</si>
  <si>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</si>
  <si>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</si>
  <si>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</si>
  <si>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</si>
  <si>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</si>
  <si>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</si>
  <si>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</si>
  <si>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</si>
  <si>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</si>
  <si>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</si>
  <si>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</si>
  <si>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</si>
  <si>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</si>
  <si>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</si>
  <si>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</si>
  <si>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</si>
  <si>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</si>
  <si>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</si>
  <si>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</si>
  <si>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</si>
  <si>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</si>
  <si>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</si>
  <si>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</si>
  <si>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</si>
  <si>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</si>
  <si>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</si>
  <si>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</si>
  <si>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</si>
  <si>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</si>
  <si>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</si>
  <si>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</si>
  <si>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</si>
  <si>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</si>
  <si>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</si>
  <si>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</si>
  <si>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</si>
  <si>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</si>
  <si>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</si>
  <si>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</si>
  <si>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</si>
  <si>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</si>
  <si>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</si>
  <si>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</si>
  <si>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</si>
  <si>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</si>
  <si>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</si>
  <si>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</si>
  <si>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</si>
  <si>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</si>
  <si>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</si>
  <si>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</si>
  <si>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</si>
  <si>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</si>
  <si>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</si>
  <si>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</si>
  <si>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</si>
  <si>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</si>
  <si>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</si>
  <si>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</si>
  <si>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</si>
  <si>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</si>
  <si>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</si>
  <si>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</si>
  <si>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</si>
  <si>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</si>
  <si>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</si>
  <si>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</si>
  <si>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</si>
  <si>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</si>
  <si>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</si>
  <si>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</si>
  <si>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</si>
  <si>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</si>
  <si>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</si>
  <si>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</si>
  <si>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</si>
  <si>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</si>
  <si>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</si>
  <si>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</si>
  <si>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</si>
  <si>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</si>
  <si>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</si>
  <si>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</si>
  <si>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</si>
  <si>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</si>
  <si>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</si>
  <si>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</si>
  <si>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</si>
  <si>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</si>
  <si>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</si>
  <si>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</si>
  <si>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</si>
  <si>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</si>
  <si>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</si>
  <si>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</si>
  <si>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</si>
  <si>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</si>
  <si>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</si>
  <si>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</si>
  <si>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</si>
  <si>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</si>
  <si>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</si>
  <si>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</si>
  <si>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</si>
  <si>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</si>
  <si>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</si>
  <si>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</si>
  <si>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</si>
  <si>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</si>
  <si>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</si>
  <si>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</si>
  <si>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</si>
  <si>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</si>
  <si>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</si>
  <si>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</si>
  <si>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</si>
  <si>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</si>
  <si>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</si>
  <si>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</si>
  <si>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</si>
  <si>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</si>
  <si>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</si>
  <si>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</si>
  <si>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</si>
  <si>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</si>
  <si>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</si>
  <si>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</si>
  <si>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</si>
  <si>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</si>
  <si>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</si>
  <si>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</si>
  <si>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</si>
  <si>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</si>
  <si>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</si>
  <si>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</si>
  <si>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</si>
  <si>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</si>
  <si>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</si>
  <si>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</si>
  <si>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</si>
  <si>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</si>
  <si>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</si>
  <si>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</si>
  <si>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</si>
  <si>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</si>
  <si>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</si>
  <si>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</si>
  <si>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</si>
  <si>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</si>
  <si>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</si>
  <si>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</si>
  <si>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</si>
  <si>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</si>
  <si>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</si>
  <si>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</si>
  <si>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</si>
  <si>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</si>
  <si>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</si>
  <si>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</si>
  <si>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</si>
  <si>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</si>
  <si>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</si>
  <si>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</si>
  <si>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</si>
  <si>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</si>
  <si>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</si>
  <si>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</si>
  <si>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</si>
  <si>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</si>
  <si>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</si>
  <si>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</si>
  <si>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</si>
  <si>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</si>
  <si>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</si>
  <si>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</si>
  <si>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</si>
  <si>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</si>
  <si>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</si>
  <si>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</si>
  <si>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</si>
  <si>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</si>
  <si>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</si>
  <si>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</si>
  <si>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</si>
  <si>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</si>
  <si>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</si>
  <si>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</si>
  <si>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</si>
  <si>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</si>
  <si>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</si>
  <si>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</si>
  <si>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</si>
  <si>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</si>
  <si>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</si>
  <si>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</si>
  <si>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</si>
  <si>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</si>
  <si>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</si>
  <si>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</si>
  <si>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</si>
  <si>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</si>
  <si>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</si>
  <si>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</si>
  <si>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</si>
  <si>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</si>
  <si>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</si>
  <si>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</si>
  <si>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</si>
  <si>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</si>
  <si>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</si>
  <si>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</si>
  <si>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</si>
  <si>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</si>
  <si>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</si>
  <si>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</si>
  <si>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</si>
  <si>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</si>
  <si>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</si>
  <si>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</si>
  <si>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</si>
  <si>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</si>
  <si>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</si>
  <si>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</si>
  <si>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</si>
  <si>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</si>
  <si>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</si>
  <si>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</si>
  <si>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</si>
  <si>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</si>
  <si>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</si>
  <si>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</si>
  <si>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</si>
  <si>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</si>
  <si>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</si>
  <si>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</si>
  <si>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</si>
  <si>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</si>
  <si>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</si>
  <si>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</si>
  <si>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</si>
  <si>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</si>
  <si>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</si>
  <si>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</si>
  <si>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</si>
  <si>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</si>
  <si>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</si>
  <si>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</si>
  <si>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</si>
  <si>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</si>
  <si>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</si>
  <si>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</si>
  <si>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</si>
  <si>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</si>
  <si>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</si>
  <si>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</si>
  <si>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</si>
  <si>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</si>
  <si>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</si>
  <si>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</si>
  <si>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</si>
  <si>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</si>
  <si>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</si>
  <si>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</si>
  <si>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</si>
  <si>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</si>
  <si>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</si>
  <si>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</si>
  <si>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</si>
  <si>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</si>
  <si>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</si>
  <si>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</si>
  <si>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</si>
  <si>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</si>
  <si>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</si>
  <si>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</si>
  <si>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</si>
  <si>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</si>
  <si>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</si>
  <si>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</si>
  <si>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</si>
  <si>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</si>
  <si>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</si>
  <si>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</si>
  <si>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</si>
  <si>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</si>
  <si>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</si>
  <si>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</si>
  <si>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</si>
  <si>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</si>
  <si>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</si>
  <si>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</si>
  <si>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</si>
  <si>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</si>
  <si>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</si>
  <si>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</si>
  <si>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</si>
  <si>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</si>
  <si>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</si>
  <si>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</si>
  <si>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</si>
  <si>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</si>
  <si>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</si>
  <si>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</si>
  <si>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</si>
  <si>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</si>
  <si>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</si>
  <si>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</si>
  <si>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</si>
  <si>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</si>
  <si>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</si>
  <si>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</si>
  <si>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</si>
  <si>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</si>
  <si>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</si>
  <si>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</si>
  <si>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</si>
  <si>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</si>
  <si>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</si>
  <si>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</si>
  <si>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</si>
  <si>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</si>
  <si>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</si>
  <si>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</si>
  <si>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</si>
  <si>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</si>
  <si>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</si>
  <si>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</si>
  <si>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</si>
  <si>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</si>
  <si>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</si>
  <si>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</si>
  <si>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</si>
  <si>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</si>
  <si>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</si>
  <si>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</si>
  <si>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</si>
  <si>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</si>
  <si>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</si>
  <si>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</si>
  <si>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</si>
  <si>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</si>
  <si>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</si>
  <si>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</si>
  <si>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</si>
  <si>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</si>
  <si>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</si>
  <si>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</si>
  <si>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</si>
  <si>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</si>
  <si>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</si>
  <si>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</si>
  <si>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</si>
  <si>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</si>
  <si>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</si>
  <si>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</si>
  <si>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</si>
  <si>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</si>
  <si>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</si>
  <si>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</si>
  <si>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</si>
  <si>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</si>
  <si>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</si>
  <si>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</si>
  <si>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</si>
  <si>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</si>
  <si>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</si>
  <si>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</si>
  <si>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</si>
  <si>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</si>
  <si>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</si>
  <si>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</si>
  <si>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</si>
  <si>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</si>
  <si>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</si>
  <si>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</si>
  <si>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</si>
  <si>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</si>
  <si>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</si>
  <si>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</si>
  <si>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</si>
  <si>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</si>
  <si>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</si>
  <si>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</si>
  <si>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</si>
  <si>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</si>
  <si>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</si>
  <si>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</si>
  <si>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</si>
  <si>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</si>
  <si>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</si>
  <si>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</si>
  <si>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</si>
  <si>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</si>
  <si>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</si>
  <si>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</si>
  <si>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</si>
  <si>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</si>
  <si>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</si>
  <si>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</si>
  <si>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</si>
  <si>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</si>
  <si>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</si>
  <si>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</si>
  <si>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</si>
  <si>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</si>
  <si>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</si>
  <si>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</si>
  <si>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</si>
  <si>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</si>
  <si>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</si>
  <si>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</si>
  <si>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</si>
  <si>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</si>
  <si>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</si>
  <si>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</si>
  <si>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</si>
  <si>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</si>
  <si>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</si>
  <si>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</si>
  <si>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</si>
  <si>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</si>
  <si>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</si>
  <si>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</si>
  <si>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</si>
  <si>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</si>
  <si>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</si>
  <si>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</si>
  <si>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</si>
  <si>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</si>
  <si>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</si>
  <si>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</si>
  <si>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</si>
  <si>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</si>
  <si>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</si>
  <si>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</si>
  <si>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</si>
  <si>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</si>
  <si>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</si>
  <si>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</si>
  <si>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</si>
  <si>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</si>
  <si>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</si>
  <si>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</si>
  <si>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</si>
  <si>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</si>
  <si>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</si>
  <si>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</si>
  <si>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</si>
  <si>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</si>
  <si>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</si>
  <si>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</si>
  <si>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</si>
  <si>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</si>
  <si>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</si>
  <si>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</si>
  <si>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</si>
  <si>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</si>
  <si>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</si>
  <si>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</si>
  <si>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</si>
  <si>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</si>
  <si>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</si>
  <si>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</si>
  <si>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</si>
  <si>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</si>
  <si>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</si>
  <si>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</si>
  <si>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</si>
  <si>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</si>
  <si>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</si>
  <si>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</si>
  <si>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</si>
  <si>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</si>
  <si>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</si>
  <si>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</si>
  <si>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</si>
  <si>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</si>
  <si>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</si>
  <si>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</si>
  <si>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</si>
  <si>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</si>
  <si>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</si>
  <si>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</si>
  <si>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</si>
  <si>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</si>
  <si>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</si>
  <si>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</si>
  <si>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</si>
  <si>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</si>
  <si>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</si>
  <si>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</si>
  <si>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</si>
  <si>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</si>
  <si>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</si>
  <si>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</si>
  <si>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</si>
  <si>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</si>
  <si>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</si>
  <si>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</si>
  <si>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</si>
  <si>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</si>
  <si>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</si>
  <si>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</si>
  <si>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</si>
  <si>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</si>
  <si>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</si>
  <si>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</si>
  <si>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</si>
  <si>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</si>
  <si>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</si>
  <si>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</si>
  <si>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</si>
  <si>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</si>
  <si>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</si>
  <si>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</si>
  <si>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</si>
  <si>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</si>
  <si>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</si>
  <si>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</si>
  <si>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</si>
  <si>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</si>
  <si>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</si>
  <si>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</si>
  <si>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</si>
  <si>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</si>
  <si>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</si>
  <si>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</si>
  <si>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</si>
  <si>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</si>
  <si>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</si>
  <si>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</si>
  <si>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</si>
  <si>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</si>
  <si>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</si>
  <si>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</si>
  <si>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</si>
  <si>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</si>
  <si>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</si>
  <si>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</si>
  <si>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</si>
  <si>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</si>
  <si>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</si>
  <si>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</si>
  <si>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</si>
  <si>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</si>
  <si>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</si>
  <si>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</si>
  <si>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</si>
  <si>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</si>
  <si>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</si>
  <si>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</si>
  <si>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</si>
  <si>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</si>
  <si>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</si>
  <si>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</si>
  <si>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</si>
  <si>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</si>
  <si>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</si>
  <si>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</si>
  <si>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</si>
  <si>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</si>
  <si>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</si>
  <si>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</si>
  <si>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</si>
  <si>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</si>
  <si>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</si>
  <si>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</si>
  <si>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</si>
  <si>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</si>
  <si>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</si>
  <si>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</si>
  <si>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</si>
  <si>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</si>
  <si>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</si>
  <si>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</si>
  <si>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</si>
  <si>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</si>
  <si>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</si>
  <si>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</si>
  <si>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</si>
  <si>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</si>
  <si>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</si>
  <si>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</si>
  <si>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</si>
  <si>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</si>
  <si>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</si>
  <si>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</si>
  <si>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</si>
  <si>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</si>
  <si>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</si>
  <si>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</si>
  <si>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</si>
  <si>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</si>
  <si>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</si>
  <si>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</si>
  <si>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</si>
  <si>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</si>
  <si>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</si>
  <si>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</si>
  <si>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</si>
  <si>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</si>
  <si>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</si>
  <si>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</si>
  <si>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</si>
  <si>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</si>
  <si>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</si>
  <si>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</si>
  <si>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</si>
  <si>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</si>
  <si>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</si>
  <si>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</si>
  <si>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</si>
  <si>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</si>
  <si>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</si>
  <si>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</si>
  <si>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</si>
  <si>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</si>
  <si>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</si>
  <si>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</si>
  <si>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</si>
  <si>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</si>
  <si>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</si>
  <si>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</si>
  <si>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</si>
  <si>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</si>
  <si>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</si>
  <si>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</si>
  <si>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</si>
  <si>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</si>
  <si>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</si>
  <si>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</si>
  <si>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</si>
  <si>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</si>
  <si>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</si>
  <si>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</si>
  <si>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</si>
  <si>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</si>
  <si>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</si>
  <si>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</si>
  <si>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</si>
  <si>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</si>
  <si>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</si>
  <si>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</si>
  <si>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</si>
  <si>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</si>
  <si>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</si>
  <si>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</si>
  <si>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</si>
  <si>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</si>
  <si>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</si>
  <si>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</si>
  <si>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</si>
  <si>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</si>
  <si>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</si>
  <si>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</si>
  <si>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</si>
  <si>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</si>
  <si>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</si>
  <si>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</si>
  <si>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</si>
  <si>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</si>
  <si>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</si>
  <si>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</si>
  <si>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</si>
  <si>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</si>
  <si>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</si>
  <si>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</si>
  <si>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</si>
  <si>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</si>
  <si>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</si>
  <si>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</si>
  <si>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</si>
  <si>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</si>
  <si>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</si>
  <si>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</si>
  <si>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</si>
  <si>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</si>
  <si>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</si>
  <si>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</si>
  <si>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</si>
  <si>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</si>
  <si>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</si>
  <si>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</si>
  <si>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</si>
  <si>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</si>
  <si>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</si>
  <si>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</si>
  <si>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</si>
  <si>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</si>
  <si>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</si>
  <si>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</si>
  <si>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</si>
  <si>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</si>
  <si>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</si>
  <si>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</si>
  <si>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</si>
  <si>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</si>
  <si>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</si>
  <si>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</si>
  <si>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</si>
  <si>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</si>
  <si>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</si>
  <si>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</si>
  <si>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</si>
  <si>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</si>
  <si>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</si>
  <si>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</si>
  <si>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</si>
  <si>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</si>
  <si>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</si>
  <si>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</si>
  <si>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</si>
  <si>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</si>
  <si>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</si>
  <si>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</si>
  <si>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</si>
  <si>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</si>
  <si>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</si>
  <si>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</si>
  <si>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</si>
  <si>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</si>
  <si>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</si>
  <si>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</si>
  <si>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</si>
  <si>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</si>
  <si>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</si>
  <si>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</si>
  <si>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</si>
  <si>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</si>
  <si>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</si>
  <si>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</si>
  <si>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</si>
  <si>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</si>
  <si>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</si>
  <si>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</si>
  <si>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</si>
  <si>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</si>
  <si>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</si>
  <si>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</si>
  <si>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</si>
  <si>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</si>
  <si>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</si>
  <si>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</si>
  <si>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</si>
  <si>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</si>
  <si>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</si>
  <si>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</si>
  <si>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</si>
  <si>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</si>
  <si>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</si>
  <si>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</si>
  <si>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</si>
  <si>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</si>
  <si>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</si>
  <si>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</si>
  <si>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</si>
  <si>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</si>
  <si>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</si>
  <si>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</si>
  <si>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</si>
  <si>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</si>
  <si>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</si>
  <si>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</si>
  <si>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</si>
  <si>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</si>
  <si>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</si>
  <si>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</si>
  <si>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</si>
  <si>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</si>
  <si>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</si>
  <si>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</si>
  <si>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</si>
  <si>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</si>
  <si>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</si>
  <si>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</si>
  <si>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</si>
  <si>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</si>
  <si>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</si>
  <si>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</si>
  <si>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</si>
  <si>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</si>
  <si>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</si>
  <si>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</si>
  <si>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</si>
  <si>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</si>
  <si>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</si>
  <si>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</si>
  <si>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</si>
  <si>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</si>
  <si>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</si>
  <si>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</si>
  <si>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</si>
  <si>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</si>
  <si>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</si>
  <si>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</si>
  <si>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</si>
  <si>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</si>
  <si>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</si>
  <si>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</si>
  <si>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</si>
  <si>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</si>
  <si>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</si>
  <si>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</si>
  <si>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</si>
  <si>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</si>
  <si>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</si>
  <si>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</si>
  <si>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</si>
  <si>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</si>
  <si>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</si>
  <si>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</si>
  <si>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</si>
  <si>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</si>
  <si>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</si>
  <si>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</si>
  <si>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</si>
  <si>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</si>
  <si>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</si>
  <si>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</si>
  <si>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</si>
  <si>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</si>
  <si>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</si>
  <si>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</si>
  <si>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</si>
  <si>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</si>
  <si>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</si>
  <si>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</si>
  <si>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</si>
  <si>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</si>
  <si>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</si>
  <si>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</si>
  <si>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</si>
  <si>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</si>
  <si>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</si>
  <si>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</si>
  <si>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</si>
  <si>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</si>
  <si>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</si>
  <si>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</si>
  <si>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</si>
  <si>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</si>
  <si>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</si>
  <si>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</si>
  <si>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</si>
  <si>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</si>
  <si>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</si>
  <si>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</si>
  <si>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</si>
  <si>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</si>
  <si>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</si>
  <si>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</si>
  <si>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</si>
  <si>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</si>
  <si>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</si>
  <si>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</si>
  <si>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</si>
  <si>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</si>
  <si>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</si>
  <si>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</si>
  <si>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</si>
  <si>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</si>
  <si>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</si>
  <si>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</si>
  <si>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</si>
  <si>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</si>
  <si>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</si>
  <si>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</si>
  <si>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</si>
  <si>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</si>
  <si>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</si>
  <si>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</si>
  <si>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</si>
  <si>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</si>
  <si>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</si>
  <si>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</si>
  <si>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</si>
  <si>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</si>
  <si>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</si>
  <si>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</si>
  <si>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</si>
  <si>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</si>
  <si>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</si>
  <si>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</si>
  <si>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</si>
  <si>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</si>
  <si>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</si>
  <si>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</si>
  <si>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</si>
  <si>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</si>
  <si>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</si>
  <si>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</si>
  <si>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</si>
  <si>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</si>
  <si>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</si>
  <si>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</si>
  <si>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</si>
  <si>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</si>
  <si>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</si>
  <si>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</si>
  <si>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</si>
  <si>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</si>
  <si>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</si>
  <si>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</si>
  <si>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</si>
  <si>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</si>
  <si>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</si>
  <si>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</si>
  <si>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</si>
  <si>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</si>
  <si>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</si>
  <si>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</si>
  <si>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</si>
  <si>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</si>
  <si>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</si>
  <si>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</si>
  <si>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</si>
  <si>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</si>
  <si>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</si>
  <si>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</si>
  <si>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</si>
  <si>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</si>
  <si>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</si>
  <si>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</si>
  <si>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</si>
  <si>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</si>
  <si>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</si>
  <si>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</si>
  <si>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</si>
  <si>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</si>
  <si>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</si>
  <si>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</si>
  <si>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</si>
  <si>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</si>
  <si>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</si>
  <si>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</si>
  <si>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</si>
  <si>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</si>
  <si>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</si>
  <si>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</si>
  <si>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</si>
  <si>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</si>
  <si>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</si>
  <si>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</si>
  <si>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</si>
  <si>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</si>
  <si>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</si>
  <si>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</si>
  <si>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</si>
  <si>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</si>
  <si>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</si>
  <si>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</si>
  <si>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</si>
  <si>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</si>
  <si>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</si>
  <si>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</si>
  <si>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</si>
  <si>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</si>
  <si>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</si>
  <si>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</si>
  <si>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</si>
  <si>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</si>
  <si>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</si>
  <si>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</si>
  <si>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</si>
  <si>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</si>
  <si>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</si>
  <si>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</si>
  <si>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</si>
  <si>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</si>
  <si>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</si>
  <si>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</si>
  <si>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</si>
  <si>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</si>
  <si>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</si>
  <si>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</si>
  <si>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</si>
  <si>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</si>
  <si>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</si>
  <si>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</si>
  <si>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</si>
  <si>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</si>
  <si>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</si>
  <si>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</si>
  <si>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</si>
  <si>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</si>
  <si>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</si>
  <si>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</si>
  <si>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</si>
  <si>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</si>
  <si>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</si>
  <si>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</si>
  <si>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</si>
  <si>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</si>
  <si>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</si>
  <si>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</si>
  <si>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</si>
  <si>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</si>
  <si>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</si>
  <si>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</si>
  <si>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</si>
  <si>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</si>
  <si>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</si>
  <si>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</si>
  <si>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</si>
  <si>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</si>
  <si>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</si>
  <si>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</si>
  <si>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</si>
  <si>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</si>
  <si>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</si>
  <si>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</si>
  <si>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</si>
  <si>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</si>
  <si>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</si>
  <si>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</si>
  <si>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</si>
  <si>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</si>
  <si>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</si>
  <si>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</si>
  <si>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</si>
  <si>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</si>
  <si>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</si>
  <si>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</si>
  <si>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</si>
  <si>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</si>
  <si>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</si>
  <si>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</si>
  <si>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</si>
  <si>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</si>
  <si>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</si>
  <si>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</si>
  <si>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</si>
  <si>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</si>
  <si>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</si>
  <si>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</si>
  <si>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</si>
  <si>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</si>
  <si>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</si>
  <si>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</si>
  <si>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</si>
  <si>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</si>
  <si>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</si>
  <si>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</si>
  <si>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</si>
  <si>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</si>
  <si>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</si>
  <si>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</si>
  <si>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</si>
  <si>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</si>
  <si>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</si>
  <si>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</si>
  <si>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</si>
  <si>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</si>
  <si>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</si>
  <si>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</si>
  <si>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</si>
  <si>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</si>
  <si>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</si>
  <si>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</si>
  <si>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</si>
  <si>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</si>
  <si>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</si>
  <si>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</si>
  <si>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</si>
  <si>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</si>
  <si>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</si>
  <si>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</si>
  <si>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</si>
  <si>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</si>
  <si>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</si>
  <si>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</si>
  <si>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</si>
  <si>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</si>
  <si>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</si>
  <si>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</si>
  <si>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</si>
  <si>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</si>
  <si>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</si>
  <si>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</si>
  <si>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</si>
  <si>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</si>
  <si>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</si>
  <si>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</si>
  <si>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</si>
  <si>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</si>
  <si>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</si>
  <si>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</si>
  <si>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</si>
  <si>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</si>
  <si>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</si>
  <si>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</si>
  <si>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</si>
  <si>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</si>
  <si>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</si>
  <si>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</si>
  <si>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</si>
  <si>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</si>
  <si>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</si>
  <si>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</si>
  <si>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</si>
  <si>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</si>
  <si>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</si>
  <si>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</si>
  <si>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</si>
  <si>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</si>
  <si>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</si>
  <si>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</si>
  <si>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</si>
  <si>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</si>
  <si>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</si>
  <si>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</si>
  <si>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</si>
  <si>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</si>
  <si>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</si>
  <si>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</si>
  <si>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</si>
  <si>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</si>
  <si>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</si>
  <si>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</si>
  <si>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</si>
  <si>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</si>
  <si>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</si>
  <si>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</si>
  <si>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</si>
  <si>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</si>
  <si>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</si>
  <si>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</si>
  <si>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</si>
  <si>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</si>
  <si>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</si>
  <si>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</si>
  <si>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</si>
  <si>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</si>
  <si>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</si>
  <si>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</si>
  <si>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</si>
  <si>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</si>
  <si>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</si>
  <si>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</si>
  <si>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</si>
  <si>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</si>
  <si>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</si>
  <si>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</si>
  <si>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</si>
  <si>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</si>
  <si>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</si>
  <si>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</si>
  <si>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</si>
  <si>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</si>
  <si>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</si>
  <si>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</si>
  <si>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</si>
  <si>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</si>
  <si>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</si>
  <si>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</si>
  <si>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</si>
  <si>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</si>
  <si>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</si>
  <si>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</si>
  <si>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</si>
  <si>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</si>
  <si>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</si>
  <si>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</si>
  <si>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</si>
  <si>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</si>
  <si>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</si>
  <si>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</si>
  <si>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</si>
  <si>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</si>
  <si>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</si>
  <si>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</si>
  <si>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</si>
  <si>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</si>
  <si>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</si>
  <si>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</si>
  <si>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</si>
  <si>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</si>
  <si>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</si>
  <si>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</si>
  <si>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</si>
  <si>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</si>
  <si>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</si>
  <si>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</si>
  <si>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</si>
  <si>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</si>
  <si>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</si>
  <si>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</si>
  <si>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</si>
  <si>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</si>
  <si>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</si>
  <si>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</si>
  <si>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</si>
  <si>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</si>
  <si>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</si>
  <si>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</si>
  <si>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</si>
  <si>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</si>
  <si>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</si>
  <si>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</si>
  <si>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</si>
  <si>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</si>
  <si>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</si>
  <si>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</si>
  <si>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</si>
  <si>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</si>
  <si>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</si>
  <si>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</si>
  <si>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</si>
  <si>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</si>
  <si>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</si>
  <si>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</si>
  <si>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</si>
  <si>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</si>
  <si>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</si>
  <si>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</si>
  <si>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</si>
  <si>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</si>
  <si>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</si>
  <si>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</si>
  <si>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</si>
  <si>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</si>
  <si>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</si>
  <si>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</si>
  <si>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</si>
  <si>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</si>
  <si>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</si>
  <si>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</si>
  <si>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</si>
  <si>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</si>
  <si>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</si>
  <si>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</si>
  <si>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</si>
  <si>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</si>
  <si>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</si>
  <si>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</si>
  <si>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</si>
  <si>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</si>
  <si>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</si>
  <si>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</si>
  <si>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</si>
  <si>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</si>
  <si>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</si>
  <si>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</si>
  <si>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</si>
  <si>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</si>
  <si>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</si>
  <si>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</si>
  <si>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</si>
  <si>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</si>
  <si>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</si>
  <si>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</si>
  <si>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</si>
  <si>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</si>
  <si>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</si>
  <si>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</si>
  <si>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</si>
  <si>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</si>
  <si>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</si>
  <si>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</si>
  <si>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</si>
  <si>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</si>
  <si>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</si>
  <si>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</si>
  <si>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</si>
  <si>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</si>
  <si>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</si>
  <si>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</si>
  <si>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</si>
  <si>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</si>
  <si>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</si>
  <si>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</si>
  <si>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</si>
  <si>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</si>
  <si>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</si>
  <si>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</si>
  <si>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</si>
  <si>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</si>
  <si>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</si>
  <si>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</si>
  <si>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</si>
  <si>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</si>
  <si>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</si>
  <si>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</si>
  <si>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</si>
  <si>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</si>
  <si>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</si>
  <si>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</si>
  <si>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</si>
  <si>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</si>
  <si>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</si>
  <si>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</si>
  <si>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</si>
  <si>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</si>
  <si>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</si>
  <si>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</si>
  <si>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</si>
  <si>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</si>
  <si>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</si>
  <si>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</si>
  <si>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</si>
  <si>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</si>
  <si>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</si>
  <si>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</si>
  <si>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</si>
  <si>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</si>
  <si>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</si>
  <si>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</si>
  <si>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</si>
  <si>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</si>
  <si>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</si>
  <si>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</si>
  <si>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</si>
  <si>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</si>
  <si>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</si>
  <si>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</si>
  <si>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</si>
  <si>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</si>
  <si>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</si>
  <si>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</si>
  <si>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</si>
  <si>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</si>
  <si>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</si>
  <si>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</si>
  <si>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</si>
  <si>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</si>
  <si>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</si>
  <si>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</si>
  <si>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</si>
  <si>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</si>
  <si>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</si>
  <si>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</si>
  <si>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</si>
  <si>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</si>
  <si>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</si>
  <si>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</si>
  <si>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</si>
  <si>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</si>
  <si>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</si>
  <si>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</si>
  <si>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</si>
  <si>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</si>
  <si>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</si>
  <si>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</si>
  <si>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</si>
  <si>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</si>
  <si>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</si>
  <si>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</si>
  <si>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</si>
  <si>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</si>
  <si>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</si>
  <si>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</si>
  <si>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</si>
  <si>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</si>
  <si>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</si>
  <si>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</si>
  <si>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</si>
  <si>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</si>
  <si>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</si>
  <si>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</si>
  <si>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</si>
  <si>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</si>
  <si>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</si>
  <si>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</si>
  <si>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</si>
  <si>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</si>
  <si>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</si>
  <si>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</si>
  <si>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</si>
  <si>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</si>
  <si>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</si>
  <si>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</si>
  <si>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</si>
  <si>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</si>
  <si>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</si>
  <si>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</si>
  <si>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</si>
  <si>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</si>
  <si>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</si>
  <si>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</si>
  <si>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</si>
  <si>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</si>
  <si>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</si>
  <si>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</si>
  <si>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</si>
  <si>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</si>
  <si>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</si>
  <si>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</si>
  <si>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</si>
  <si>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</si>
  <si>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</si>
  <si>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</si>
  <si>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</si>
  <si>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</si>
  <si>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</si>
  <si>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</si>
  <si>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</si>
  <si>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</si>
  <si>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</si>
  <si>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</si>
  <si>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</si>
  <si>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</si>
  <si>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</si>
  <si>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</si>
  <si>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</si>
  <si>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</si>
  <si>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</si>
  <si>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</si>
  <si>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</si>
  <si>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</si>
  <si>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</si>
  <si>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</si>
  <si>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</si>
  <si>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</si>
  <si>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</si>
  <si>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</si>
  <si>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</si>
  <si>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</si>
  <si>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</si>
  <si>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</si>
  <si>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</si>
  <si>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</si>
  <si>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</si>
  <si>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</si>
  <si>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</si>
  <si>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</si>
  <si>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</si>
  <si>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</si>
  <si>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</si>
  <si>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</si>
  <si>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</si>
  <si>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</si>
  <si>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</si>
  <si>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</si>
  <si>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</si>
  <si>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</si>
  <si>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</si>
  <si>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</si>
  <si>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</si>
  <si>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</si>
  <si>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</si>
  <si>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</si>
  <si>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</si>
  <si>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</si>
  <si>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</si>
  <si>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</si>
  <si>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</si>
  <si>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</si>
  <si>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</si>
  <si>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</si>
  <si>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</si>
  <si>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</si>
  <si>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</si>
  <si>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</si>
  <si>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</si>
  <si>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</si>
  <si>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</si>
  <si>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</si>
  <si>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</si>
  <si>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</si>
  <si>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</si>
  <si>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</si>
  <si>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</si>
  <si>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</si>
  <si>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</si>
  <si>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</si>
  <si>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</si>
  <si>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</si>
  <si>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</si>
  <si>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</si>
  <si>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</si>
  <si>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</si>
  <si>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</si>
  <si>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</si>
  <si>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</si>
  <si>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</si>
  <si>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</si>
  <si>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</si>
  <si>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</si>
  <si>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</si>
  <si>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</si>
  <si>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</si>
  <si>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</si>
  <si>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</si>
  <si>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</si>
  <si>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</si>
  <si>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</si>
  <si>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</si>
  <si>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</si>
  <si>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</si>
  <si>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</si>
  <si>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</si>
  <si>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</si>
  <si>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</si>
  <si>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</si>
  <si>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</si>
  <si>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</si>
  <si>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</si>
  <si>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</si>
  <si>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</si>
  <si>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</si>
  <si>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</si>
  <si>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</si>
  <si>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</si>
  <si>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</si>
  <si>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</si>
  <si>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</si>
  <si>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</si>
  <si>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</si>
  <si>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</si>
  <si>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</si>
  <si>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</si>
  <si>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</si>
  <si>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</si>
  <si>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</si>
  <si>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</si>
  <si>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</si>
  <si>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</si>
  <si>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</si>
  <si>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</si>
  <si>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</si>
  <si>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</si>
  <si>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</si>
  <si>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</si>
  <si>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</si>
  <si>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</si>
  <si>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</si>
  <si>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</si>
  <si>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</si>
  <si>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</si>
  <si>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</si>
  <si>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</si>
  <si>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</si>
  <si>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</si>
  <si>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</si>
  <si>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</si>
  <si>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</si>
  <si>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</si>
  <si>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</si>
  <si>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</si>
  <si>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</si>
  <si>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</si>
  <si>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</si>
  <si>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</si>
  <si>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</si>
  <si>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</si>
  <si>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</si>
  <si>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</si>
  <si>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</si>
  <si>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</si>
  <si>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</si>
  <si>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</si>
  <si>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</si>
  <si>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</si>
  <si>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</si>
  <si>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</si>
  <si>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</si>
  <si>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</si>
  <si>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</si>
  <si>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</si>
  <si>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</si>
  <si>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</si>
  <si>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</si>
  <si>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</si>
  <si>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</si>
  <si>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</si>
  <si>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</si>
  <si>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</si>
  <si>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</si>
  <si>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</si>
  <si>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</si>
  <si>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</si>
  <si>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</si>
  <si>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</si>
  <si>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</si>
  <si>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</si>
  <si>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</si>
  <si>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</si>
  <si>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</si>
  <si>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</si>
  <si>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</si>
  <si>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</si>
  <si>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</si>
  <si>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</si>
  <si>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</si>
  <si>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</si>
  <si>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</si>
  <si>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</si>
  <si>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</si>
  <si>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</si>
  <si>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</si>
  <si>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</si>
  <si>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</si>
  <si>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</si>
  <si>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</si>
  <si>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</si>
  <si>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</si>
  <si>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</si>
  <si>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</si>
  <si>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</si>
  <si>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</si>
  <si>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</si>
  <si>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</si>
  <si>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</si>
  <si>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</si>
  <si>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</si>
  <si>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</si>
  <si>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</si>
  <si>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</si>
  <si>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</si>
  <si>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</si>
  <si>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</si>
  <si>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</si>
  <si>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</si>
  <si>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</si>
  <si>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</si>
  <si>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</si>
  <si>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</si>
  <si>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</si>
  <si>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</si>
  <si>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</si>
  <si>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</si>
  <si>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</si>
  <si>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</si>
  <si>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</si>
  <si>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</si>
  <si>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</si>
  <si>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</si>
  <si>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</si>
  <si>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</si>
  <si>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</si>
  <si>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</si>
  <si>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</si>
  <si>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</si>
  <si>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</si>
  <si>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</si>
  <si>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</si>
  <si>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</si>
  <si>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</si>
  <si>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</si>
  <si>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</si>
  <si>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</si>
  <si>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</si>
  <si>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</si>
  <si>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</si>
  <si>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</si>
  <si>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</si>
  <si>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</si>
  <si>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</si>
  <si>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</si>
  <si>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</si>
  <si>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</si>
  <si>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</si>
  <si>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</si>
  <si>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</si>
  <si>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</si>
  <si>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</si>
  <si>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</si>
  <si>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</si>
  <si>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</si>
  <si>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</si>
  <si>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</si>
  <si>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</si>
  <si>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</si>
  <si>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</si>
  <si>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</si>
  <si>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</si>
  <si>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</si>
  <si>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</si>
  <si>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</si>
  <si>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</si>
  <si>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</si>
  <si>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</si>
  <si>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</si>
  <si>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</si>
  <si>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</si>
  <si>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</si>
  <si>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</si>
  <si>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</si>
  <si>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</si>
  <si>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</si>
  <si>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</si>
  <si>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</si>
  <si>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</si>
  <si>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</si>
  <si>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</si>
  <si>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</si>
  <si>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</si>
  <si>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</si>
  <si>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</si>
  <si>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</si>
  <si>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</si>
  <si>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</si>
  <si>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</si>
  <si>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</si>
  <si>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</si>
  <si>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</si>
  <si>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</si>
  <si>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</si>
  <si>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</si>
  <si>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</si>
  <si>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</si>
  <si>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</si>
  <si>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</si>
  <si>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</si>
  <si>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</si>
  <si>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</si>
  <si>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</si>
  <si>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</si>
  <si>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</si>
  <si>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</si>
  <si>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</si>
  <si>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</si>
  <si>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</si>
  <si>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</si>
  <si>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</si>
  <si>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</si>
  <si>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</si>
  <si>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</si>
  <si>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</si>
  <si>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</si>
  <si>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</si>
  <si>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</si>
  <si>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</si>
  <si>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</si>
  <si>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</si>
  <si>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</si>
  <si>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</si>
  <si>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</si>
  <si>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</si>
  <si>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</si>
  <si>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</si>
  <si>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</si>
  <si>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</si>
  <si>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</si>
  <si>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</si>
  <si>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</si>
  <si>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</si>
  <si>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</si>
  <si>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</si>
  <si>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</si>
  <si>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</si>
  <si>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</si>
  <si>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</si>
  <si>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</si>
  <si>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</si>
  <si>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</si>
  <si>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</si>
  <si>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</si>
  <si>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</si>
  <si>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</si>
  <si>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</si>
  <si>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</si>
  <si>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</si>
  <si>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</si>
  <si>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</si>
  <si>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</si>
  <si>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</si>
  <si>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</si>
  <si>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</si>
  <si>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</si>
  <si>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</si>
  <si>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</si>
  <si>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</si>
  <si>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</si>
  <si>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</si>
  <si>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</si>
  <si>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</si>
  <si>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</si>
  <si>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</si>
  <si>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</si>
  <si>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</si>
  <si>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</si>
  <si>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</si>
  <si>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</si>
  <si>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</si>
  <si>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</si>
  <si>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</si>
  <si>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</si>
  <si>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</si>
  <si>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</si>
  <si>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</si>
  <si>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</si>
  <si>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</si>
  <si>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</si>
  <si>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</si>
  <si>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</si>
  <si>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</si>
  <si>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</si>
  <si>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</si>
  <si>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</si>
  <si>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</si>
  <si>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</si>
  <si>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</si>
  <si>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</si>
  <si>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</si>
  <si>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</si>
  <si>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</si>
  <si>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</si>
  <si>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</si>
  <si>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</si>
  <si>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</si>
  <si>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</si>
  <si>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</si>
  <si>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</si>
  <si>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</si>
  <si>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</si>
  <si>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</si>
  <si>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</si>
  <si>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</si>
  <si>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</si>
  <si>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</si>
  <si>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</si>
  <si>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</si>
  <si>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</si>
  <si>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</si>
  <si>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</si>
  <si>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</si>
  <si>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</si>
  <si>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</si>
  <si>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</si>
  <si>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</si>
  <si>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</si>
  <si>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</si>
  <si>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</si>
  <si>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</si>
  <si>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</si>
  <si>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</si>
  <si>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</si>
  <si>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</si>
  <si>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</si>
  <si>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</si>
  <si>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</si>
  <si>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</si>
  <si>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</si>
  <si>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</si>
  <si>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</si>
  <si>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</si>
  <si>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</si>
  <si>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</si>
  <si>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</si>
  <si>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</si>
  <si>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</si>
  <si>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</si>
  <si>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</si>
  <si>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</si>
  <si>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</si>
  <si>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</si>
  <si>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</si>
  <si>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</si>
  <si>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</si>
  <si>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</si>
  <si>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</si>
  <si>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</si>
  <si>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</si>
  <si>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</si>
  <si>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</si>
  <si>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</si>
  <si>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</si>
  <si>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</si>
  <si>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</si>
  <si>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</si>
  <si>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</si>
  <si>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</si>
  <si>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</si>
  <si>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</si>
  <si>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</si>
  <si>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</si>
  <si>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</si>
  <si>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</si>
  <si>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</si>
  <si>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</si>
  <si>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</si>
  <si>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</si>
  <si>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</si>
  <si>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</si>
  <si>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</si>
  <si>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</si>
  <si>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</si>
  <si>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</si>
  <si>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</si>
  <si>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</si>
  <si>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</si>
  <si>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</si>
  <si>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</si>
  <si>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</si>
  <si>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</si>
  <si>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</si>
  <si>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</si>
  <si>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</si>
  <si>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</si>
  <si>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</si>
  <si>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</si>
  <si>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</si>
  <si>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</si>
  <si>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</si>
  <si>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</si>
  <si>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</si>
  <si>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</si>
  <si>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</si>
  <si>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</si>
  <si>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</si>
  <si>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</si>
  <si>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</si>
  <si>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</si>
  <si>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</si>
  <si>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</si>
  <si>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</si>
  <si>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</si>
  <si>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</si>
  <si>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</si>
  <si>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</si>
  <si>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</si>
  <si>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</si>
  <si>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</si>
  <si>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</si>
  <si>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</si>
  <si>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</si>
  <si>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</si>
  <si>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</si>
  <si>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</si>
  <si>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</si>
  <si>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</si>
  <si>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</si>
  <si>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</si>
  <si>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</si>
  <si>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</si>
  <si>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</si>
  <si>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</si>
  <si>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</si>
  <si>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</si>
  <si>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</si>
  <si>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</si>
  <si>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</si>
  <si>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</si>
  <si>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</si>
  <si>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</si>
  <si>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</si>
  <si>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</si>
  <si>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</si>
  <si>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</si>
  <si>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</si>
  <si>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</si>
  <si>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</si>
  <si>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</si>
  <si>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</si>
  <si>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</si>
  <si>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</si>
  <si>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</si>
  <si>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</si>
  <si>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</si>
  <si>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</si>
  <si>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</si>
  <si>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</si>
  <si>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</si>
  <si>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</si>
  <si>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</si>
  <si>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</si>
  <si>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</si>
  <si>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</si>
  <si>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</si>
  <si>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</si>
  <si>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</si>
  <si>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</si>
  <si>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</si>
  <si>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</si>
  <si>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</si>
  <si>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</si>
  <si>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</si>
  <si>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</si>
  <si>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</si>
  <si>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</si>
  <si>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</si>
  <si>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</si>
  <si>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</si>
  <si>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</si>
  <si>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</si>
  <si>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</si>
  <si>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</si>
  <si>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</si>
  <si>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</si>
  <si>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</si>
  <si>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</si>
  <si>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</si>
  <si>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</si>
  <si>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</si>
  <si>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</si>
  <si>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</si>
  <si>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</si>
  <si>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</si>
  <si>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</si>
  <si>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</si>
  <si>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</si>
  <si>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</si>
  <si>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</si>
  <si>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</si>
  <si>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</si>
  <si>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</si>
  <si>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</si>
  <si>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</si>
  <si>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</si>
  <si>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</si>
  <si>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</si>
  <si>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</si>
  <si>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</si>
  <si>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</si>
  <si>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</si>
  <si>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</si>
  <si>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</si>
  <si>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</si>
  <si>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</si>
  <si>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</si>
  <si>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</si>
  <si>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</si>
  <si>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</si>
  <si>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</si>
  <si>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</si>
  <si>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</si>
  <si>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</si>
  <si>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</si>
  <si>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</si>
  <si>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</si>
  <si>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</si>
  <si>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</si>
  <si>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</si>
  <si>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</si>
  <si>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</si>
  <si>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</si>
  <si>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</si>
  <si>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</si>
  <si>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</si>
  <si>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</si>
  <si>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</si>
  <si>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</si>
  <si>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</si>
  <si>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</si>
  <si>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</si>
  <si>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</si>
  <si>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</si>
  <si>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</si>
  <si>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</si>
  <si>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</si>
  <si>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</si>
  <si>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</si>
  <si>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</si>
  <si>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</si>
  <si>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</si>
  <si>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</si>
  <si>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</si>
  <si>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</si>
  <si>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</si>
  <si>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</si>
  <si>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</si>
  <si>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</si>
  <si>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</si>
  <si>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</si>
  <si>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</si>
  <si>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</si>
  <si>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</si>
  <si>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</si>
  <si>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</si>
  <si>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</si>
  <si>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</si>
  <si>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</si>
  <si>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</si>
  <si>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</si>
  <si>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</si>
  <si>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</si>
  <si>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</si>
  <si>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</si>
  <si>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</si>
  <si>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</si>
  <si>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</si>
  <si>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</si>
  <si>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</si>
  <si>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</si>
  <si>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</si>
  <si>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</si>
  <si>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</si>
  <si>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</si>
  <si>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</si>
  <si>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</si>
  <si>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</si>
  <si>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</si>
  <si>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</si>
  <si>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</si>
  <si>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</si>
  <si>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</si>
  <si>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</si>
  <si>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</si>
  <si>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</si>
  <si>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</si>
  <si>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</si>
  <si>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</si>
  <si>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</si>
  <si>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</si>
  <si>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</si>
  <si>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</si>
  <si>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</si>
  <si>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</si>
  <si>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</si>
  <si>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</si>
  <si>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</si>
  <si>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</si>
  <si>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</si>
  <si>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</si>
  <si>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</si>
  <si>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</si>
  <si>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</si>
  <si>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</si>
  <si>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</si>
  <si>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</si>
  <si>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</si>
  <si>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</si>
  <si>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</si>
  <si>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</si>
  <si>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</si>
  <si>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</si>
  <si>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</si>
  <si>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</si>
  <si>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</si>
  <si>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</si>
  <si>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</si>
  <si>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</si>
  <si>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</si>
  <si>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</si>
  <si>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</si>
  <si>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</si>
  <si>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</si>
  <si>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</si>
  <si>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</si>
  <si>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</si>
  <si>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</si>
  <si>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</si>
  <si>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</si>
  <si>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</si>
  <si>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</si>
  <si>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</si>
  <si>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</si>
  <si>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</si>
  <si>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</si>
  <si>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</si>
  <si>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</si>
  <si>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</si>
  <si>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</si>
  <si>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</si>
  <si>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</si>
  <si>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</si>
  <si>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</si>
  <si>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</si>
  <si>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</si>
  <si>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</si>
  <si>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</si>
  <si>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</si>
  <si>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</si>
  <si>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</si>
  <si>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</si>
  <si>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</si>
  <si>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</si>
  <si>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</si>
  <si>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</si>
  <si>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</si>
  <si>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</si>
  <si>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</si>
  <si>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</si>
  <si>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</si>
  <si>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</si>
  <si>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</si>
  <si>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</si>
  <si>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</si>
  <si>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</si>
  <si>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</si>
  <si>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</si>
  <si>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</si>
  <si>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</si>
  <si>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</si>
  <si>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</si>
  <si>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</si>
  <si>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</si>
  <si>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</si>
  <si>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</si>
  <si>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</si>
  <si>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</si>
  <si>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</si>
  <si>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</si>
  <si>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</si>
  <si>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</si>
  <si>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</si>
  <si>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</si>
  <si>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</si>
  <si>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</si>
  <si>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</si>
  <si>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</si>
  <si>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</si>
  <si>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</si>
  <si>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</si>
  <si>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</si>
  <si>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</si>
  <si>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</si>
  <si>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</si>
  <si>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</si>
  <si>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</si>
  <si>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</si>
  <si>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</si>
  <si>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</si>
  <si>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</si>
  <si>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</si>
  <si>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</si>
  <si>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</si>
  <si>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</si>
  <si>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</si>
  <si>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</si>
  <si>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</si>
  <si>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</si>
  <si>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</si>
  <si>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</si>
  <si>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</si>
  <si>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</si>
  <si>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</si>
  <si>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</si>
  <si>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</si>
  <si>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</si>
  <si>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</si>
  <si>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</si>
  <si>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</si>
  <si>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</si>
  <si>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</si>
  <si>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</si>
  <si>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</si>
  <si>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</si>
  <si>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</si>
  <si>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</si>
  <si>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</si>
  <si>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</si>
  <si>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</si>
  <si>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</si>
  <si>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</si>
  <si>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</si>
  <si>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</si>
  <si>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</si>
  <si>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</si>
  <si>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</si>
  <si>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</si>
  <si>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</si>
  <si>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</si>
  <si>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</si>
  <si>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</si>
  <si>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</si>
  <si>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</si>
  <si>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</si>
  <si>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</si>
  <si>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</si>
  <si>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</si>
  <si>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</si>
  <si>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</si>
  <si>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</si>
  <si>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</si>
  <si>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</si>
  <si>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</si>
  <si>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</si>
  <si>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</si>
  <si>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</si>
  <si>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</si>
  <si>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</si>
  <si>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</si>
  <si>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</si>
  <si>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</si>
  <si>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</si>
  <si>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</si>
  <si>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</si>
  <si>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</si>
  <si>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</si>
  <si>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</si>
  <si>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</si>
  <si>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</si>
  <si>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</si>
  <si>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</si>
  <si>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</si>
  <si>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</si>
  <si>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</si>
  <si>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</si>
  <si>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</si>
  <si>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</si>
  <si>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</si>
  <si>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</si>
  <si>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</si>
  <si>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</si>
  <si>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</si>
  <si>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</si>
  <si>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</si>
  <si>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</si>
  <si>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</si>
  <si>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</si>
  <si>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</si>
  <si>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</si>
  <si>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</si>
  <si>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</si>
  <si>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</si>
  <si>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</si>
  <si>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</si>
  <si>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</si>
  <si>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</si>
  <si>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</si>
  <si>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</si>
  <si>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</si>
  <si>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</si>
  <si>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</si>
  <si>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</si>
  <si>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</si>
  <si>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</si>
  <si>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</si>
  <si>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</si>
  <si>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</si>
  <si>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</si>
  <si>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</si>
  <si>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</si>
  <si>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</si>
  <si>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</si>
  <si>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</si>
  <si>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</si>
  <si>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</si>
  <si>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</si>
  <si>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</si>
  <si>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</si>
  <si>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</si>
  <si>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</si>
  <si>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</si>
  <si>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</si>
  <si>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</si>
  <si>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</si>
  <si>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</si>
  <si>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</si>
  <si>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</si>
  <si>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</si>
  <si>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</si>
  <si>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</si>
  <si>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</si>
  <si>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</si>
  <si>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</si>
  <si>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</si>
  <si>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</si>
  <si>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</si>
  <si>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</si>
  <si>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</si>
  <si>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</si>
  <si>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</si>
  <si>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</si>
  <si>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</si>
  <si>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</si>
  <si>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</si>
  <si>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</si>
  <si>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</si>
  <si>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</si>
  <si>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</si>
  <si>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</si>
  <si>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</si>
  <si>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</si>
  <si>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</si>
  <si>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</si>
  <si>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</si>
  <si>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</si>
  <si>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</si>
  <si>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</si>
  <si>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</si>
  <si>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</si>
  <si>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</si>
  <si>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</si>
  <si>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</si>
  <si>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</si>
  <si>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</si>
  <si>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</si>
  <si>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</si>
  <si>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</si>
  <si>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</si>
  <si>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</si>
  <si>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</si>
  <si>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</si>
  <si>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</si>
  <si>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</si>
  <si>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</si>
  <si>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</si>
  <si>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</si>
  <si>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</si>
  <si>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</si>
  <si>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</si>
  <si>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</si>
  <si>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</si>
  <si>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</si>
  <si>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</si>
  <si>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</si>
  <si>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</si>
  <si>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</si>
  <si>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</si>
  <si>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</si>
  <si>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</si>
  <si>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</si>
  <si>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</si>
  <si>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</si>
  <si>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</si>
  <si>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</si>
  <si>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</si>
  <si>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</si>
  <si>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</si>
  <si>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</si>
  <si>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</si>
  <si>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</si>
  <si>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</si>
  <si>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</si>
  <si>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</si>
  <si>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</si>
  <si>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</si>
  <si>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</si>
  <si>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</si>
  <si>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</si>
  <si>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</si>
  <si>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</si>
  <si>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</si>
  <si>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</si>
  <si>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</si>
  <si>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</si>
  <si>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</si>
  <si>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</si>
  <si>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</si>
  <si>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</si>
  <si>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</si>
  <si>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</si>
  <si>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</si>
  <si>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</si>
  <si>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</si>
  <si>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</si>
  <si>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</si>
  <si>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</si>
  <si>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</si>
  <si>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</si>
  <si>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</si>
  <si>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</si>
  <si>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</si>
  <si>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</si>
  <si>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</si>
  <si>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</si>
  <si>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</si>
  <si>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</si>
  <si>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</si>
  <si>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</si>
  <si>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</si>
  <si>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</si>
  <si>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</si>
  <si>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</si>
  <si>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</si>
  <si>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</si>
  <si>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</si>
  <si>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</si>
  <si>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</si>
  <si>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</si>
  <si>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</si>
  <si>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</si>
  <si>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</si>
  <si>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</si>
  <si>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</si>
  <si>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</si>
  <si>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</si>
  <si>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</si>
  <si>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</si>
  <si>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</si>
  <si>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</si>
  <si>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</si>
  <si>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</si>
  <si>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</si>
  <si>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</si>
  <si>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</si>
  <si>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</si>
  <si>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</si>
  <si>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</si>
  <si>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</si>
  <si>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</si>
  <si>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</si>
  <si>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</si>
  <si>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</si>
  <si>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</si>
  <si>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</si>
  <si>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</si>
  <si>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</si>
  <si>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</si>
  <si>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</si>
  <si>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</si>
  <si>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</si>
  <si>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</si>
  <si>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</si>
  <si>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</si>
  <si>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</si>
  <si>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</si>
  <si>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</si>
  <si>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</si>
  <si>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</si>
  <si>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</si>
  <si>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</si>
  <si>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</si>
  <si>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</si>
  <si>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</si>
  <si>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</si>
  <si>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</si>
  <si>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</si>
  <si>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</si>
  <si>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</si>
  <si>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</si>
  <si>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</si>
  <si>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</si>
  <si>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</si>
  <si>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</si>
  <si>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</si>
  <si>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</si>
  <si>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</si>
  <si>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</si>
  <si>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</si>
  <si>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</si>
  <si>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</si>
  <si>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</si>
  <si>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</si>
  <si>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</si>
  <si>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</si>
  <si>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</si>
  <si>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</si>
  <si>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</si>
  <si>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</si>
  <si>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</si>
  <si>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</si>
  <si>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</si>
  <si>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</si>
  <si>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</si>
  <si>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</si>
  <si>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</si>
  <si>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</si>
  <si>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</si>
  <si>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</si>
  <si>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</si>
  <si>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</si>
  <si>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</si>
  <si>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</si>
  <si>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</si>
  <si>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</si>
  <si>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</si>
  <si>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</si>
  <si>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</si>
  <si>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</si>
  <si>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</si>
  <si>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</si>
  <si>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</si>
  <si>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</si>
  <si>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</si>
  <si>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</si>
  <si>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</si>
  <si>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</si>
  <si>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</si>
  <si>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</si>
  <si>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</si>
  <si>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</si>
  <si>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</si>
  <si>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</si>
  <si>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</si>
  <si>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</si>
  <si>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</si>
  <si>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</si>
  <si>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</si>
  <si>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</si>
  <si>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</si>
  <si>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</si>
  <si>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</si>
  <si>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</si>
  <si>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</si>
  <si>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</si>
  <si>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</si>
  <si>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</si>
  <si>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</si>
  <si>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</si>
  <si>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</si>
  <si>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</si>
  <si>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</si>
  <si>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</si>
  <si>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</si>
  <si>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</si>
  <si>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</si>
  <si>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</si>
  <si>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</si>
  <si>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</si>
  <si>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</si>
  <si>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</si>
  <si>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</si>
  <si>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</si>
  <si>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</si>
  <si>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</si>
  <si>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</si>
  <si>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</si>
  <si>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</si>
  <si>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</si>
  <si>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</si>
  <si>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</si>
  <si>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</si>
  <si>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</si>
  <si>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</si>
  <si>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</si>
  <si>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</si>
  <si>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</si>
  <si>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</si>
  <si>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</si>
  <si>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</si>
  <si>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</si>
  <si>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</si>
  <si>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</si>
  <si>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</si>
  <si>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</si>
  <si>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</si>
  <si>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</si>
  <si>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</si>
  <si>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</si>
  <si>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</si>
  <si>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</si>
  <si>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</si>
  <si>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</si>
  <si>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</si>
  <si>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</si>
  <si>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</si>
  <si>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</si>
  <si>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</si>
  <si>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</si>
  <si>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</si>
  <si>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</si>
  <si>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</si>
  <si>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</si>
  <si>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</si>
  <si>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</si>
  <si>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</si>
  <si>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</si>
  <si>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</si>
  <si>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</si>
  <si>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</si>
  <si>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</si>
  <si>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</si>
  <si>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</si>
  <si>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</si>
  <si>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</si>
  <si>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</si>
  <si>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</si>
  <si>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</si>
  <si>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</si>
  <si>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</si>
  <si>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</si>
  <si>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</si>
  <si>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</si>
  <si>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</si>
  <si>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</si>
  <si>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</si>
  <si>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</si>
  <si>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</si>
  <si>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</si>
  <si>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</si>
  <si>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</si>
  <si>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</si>
  <si>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</si>
  <si>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</si>
  <si>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</si>
  <si>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</si>
  <si>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</si>
  <si>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</si>
  <si>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</si>
  <si>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</si>
  <si>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</si>
  <si>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</si>
  <si>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</si>
  <si>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</si>
  <si>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</si>
  <si>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</si>
  <si>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</si>
  <si>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</si>
  <si>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</si>
  <si>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</si>
  <si>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</si>
  <si>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</si>
  <si>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</si>
  <si>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</si>
  <si>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</si>
  <si>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</si>
  <si>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</si>
  <si>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</si>
  <si>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</si>
  <si>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</si>
  <si>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</si>
  <si>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</si>
  <si>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</si>
  <si>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</si>
  <si>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</si>
  <si>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</si>
  <si>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</si>
  <si>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</si>
  <si>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</si>
  <si>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</si>
  <si>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</si>
  <si>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</si>
  <si>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</si>
  <si>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</si>
  <si>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</si>
  <si>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</si>
  <si>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</si>
  <si>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</si>
  <si>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</si>
  <si>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</si>
  <si>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</si>
  <si>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</si>
  <si>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</si>
  <si>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</si>
  <si>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</si>
  <si>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</si>
  <si>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</si>
  <si>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</si>
  <si>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</si>
  <si>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</si>
  <si>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</si>
  <si>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</si>
  <si>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</si>
  <si>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</si>
  <si>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</si>
  <si>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</si>
  <si>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</si>
  <si>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</si>
  <si>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</si>
  <si>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</si>
  <si>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</si>
  <si>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</si>
  <si>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</si>
  <si>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</si>
  <si>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</si>
  <si>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</si>
  <si>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</si>
  <si>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</si>
  <si>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</si>
  <si>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</si>
  <si>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</si>
  <si>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</si>
  <si>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</si>
  <si>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</si>
  <si>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</si>
  <si>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</si>
  <si>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</si>
  <si>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</si>
  <si>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</si>
  <si>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</si>
  <si>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</si>
  <si>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</si>
  <si>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</si>
  <si>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</si>
  <si>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</si>
  <si>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</si>
  <si>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</si>
  <si>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</si>
  <si>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</si>
  <si>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</si>
  <si>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</si>
  <si>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</si>
  <si>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</si>
  <si>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</si>
  <si>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</si>
  <si>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</si>
  <si>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</si>
  <si>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</si>
  <si>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</si>
  <si>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</si>
  <si>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</si>
  <si>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</si>
  <si>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</si>
  <si>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</si>
  <si>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</si>
  <si>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</si>
  <si>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</si>
  <si>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</si>
  <si>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</si>
  <si>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</si>
  <si>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</si>
  <si>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</si>
  <si>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</si>
  <si>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</si>
  <si>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</si>
  <si>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</si>
  <si>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</si>
  <si>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</si>
  <si>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</si>
  <si>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</si>
  <si>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</si>
  <si>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</si>
  <si>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</si>
  <si>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</si>
  <si>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</si>
  <si>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</si>
  <si>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</si>
  <si>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</si>
  <si>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</si>
  <si>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</si>
  <si>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</si>
  <si>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</si>
  <si>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</si>
  <si>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</si>
  <si>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</si>
  <si>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</si>
  <si>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</si>
  <si>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</si>
  <si>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</si>
  <si>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</si>
  <si>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</si>
  <si>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</si>
  <si>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</si>
  <si>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</si>
  <si>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</si>
  <si>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</si>
  <si>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</si>
  <si>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</si>
  <si>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</si>
  <si>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</si>
  <si>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</si>
  <si>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</si>
  <si>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</si>
  <si>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</si>
  <si>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</si>
  <si>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</si>
  <si>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</si>
  <si>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</si>
  <si>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</si>
  <si>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</si>
  <si>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</si>
  <si>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</si>
  <si>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</si>
  <si>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</si>
  <si>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</si>
  <si>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</si>
  <si>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</si>
  <si>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</si>
  <si>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</si>
  <si>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</si>
  <si>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</si>
  <si>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</si>
  <si>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</si>
  <si>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</si>
  <si>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</si>
  <si>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</si>
  <si>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</si>
  <si>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</si>
  <si>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</si>
  <si>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</si>
  <si>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</si>
  <si>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</si>
  <si>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</si>
  <si>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</si>
  <si>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</si>
  <si>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</si>
  <si>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</si>
  <si>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</si>
  <si>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</si>
  <si>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</si>
  <si>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</si>
  <si>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</si>
  <si>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</si>
  <si>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</si>
  <si>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</si>
  <si>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</si>
  <si>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</si>
  <si>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</si>
  <si>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</si>
  <si>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</si>
  <si>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</si>
  <si>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</si>
  <si>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</si>
  <si>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</si>
  <si>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</si>
  <si>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</si>
  <si>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</si>
  <si>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</si>
  <si>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</si>
  <si>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</si>
  <si>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</si>
  <si>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</si>
  <si>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</si>
  <si>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</si>
  <si>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</si>
  <si>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</si>
  <si>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</si>
  <si>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</si>
  <si>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</si>
  <si>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</si>
  <si>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</si>
  <si>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</si>
  <si>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</si>
  <si>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</si>
  <si>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</si>
  <si>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</si>
  <si>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</si>
  <si>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</si>
  <si>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</si>
  <si>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</si>
  <si>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</si>
  <si>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</si>
  <si>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</si>
  <si>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</si>
  <si>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</si>
  <si>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</si>
  <si>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</si>
  <si>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</si>
  <si>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</si>
  <si>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</si>
  <si>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</si>
  <si>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</si>
  <si>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</si>
  <si>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</si>
  <si>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</si>
  <si>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</si>
  <si>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</si>
  <si>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</si>
  <si>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</si>
  <si>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</si>
  <si>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</si>
  <si>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</si>
  <si>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</si>
  <si>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</si>
  <si>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</si>
  <si>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</si>
  <si>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</si>
  <si>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</si>
  <si>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</si>
  <si>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</si>
  <si>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</si>
  <si>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</si>
  <si>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</si>
  <si>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</si>
  <si>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</si>
  <si>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</si>
  <si>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</si>
  <si>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</si>
  <si>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</si>
  <si>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</si>
  <si>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</si>
  <si>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</si>
  <si>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</si>
  <si>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</si>
  <si>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</si>
  <si>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</si>
  <si>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</si>
  <si>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</si>
  <si>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</si>
  <si>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</si>
  <si>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</si>
  <si>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</si>
  <si>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</si>
  <si>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</si>
  <si>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</si>
  <si>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</si>
  <si>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</si>
  <si>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</si>
  <si>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</si>
  <si>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</si>
  <si>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</si>
  <si>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</si>
  <si>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</si>
  <si>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</si>
  <si>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</si>
  <si>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</si>
  <si>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</si>
  <si>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</si>
  <si>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</si>
  <si>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</si>
  <si>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</si>
  <si>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</si>
  <si>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</si>
  <si>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</si>
  <si>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</si>
  <si>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</si>
  <si>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</si>
  <si>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</si>
  <si>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</si>
  <si>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</si>
  <si>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</si>
  <si>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</si>
  <si>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</si>
  <si>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</si>
  <si>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</si>
  <si>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</si>
  <si>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</si>
  <si>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</si>
  <si>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</si>
  <si>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</si>
  <si>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</si>
  <si>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</si>
  <si>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</si>
  <si>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</si>
  <si>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</si>
  <si>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</si>
  <si>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</si>
  <si>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</si>
  <si>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</si>
  <si>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</si>
  <si>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</si>
  <si>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</si>
  <si>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</si>
  <si>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</si>
  <si>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</si>
  <si>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</si>
  <si>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</si>
  <si>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</si>
  <si>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</si>
  <si>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</si>
  <si>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</si>
  <si>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</si>
  <si>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</si>
  <si>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</si>
  <si>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</si>
  <si>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</si>
  <si>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</si>
  <si>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</si>
  <si>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</si>
  <si>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</si>
  <si>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</si>
  <si>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</si>
  <si>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</si>
  <si>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</si>
  <si>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</si>
  <si>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</si>
  <si>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</si>
  <si>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</si>
  <si>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</si>
  <si>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</si>
  <si>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</si>
  <si>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</si>
  <si>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</si>
  <si>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</si>
  <si>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</si>
  <si>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</si>
  <si>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</si>
  <si>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</si>
  <si>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</si>
  <si>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</si>
  <si>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</si>
  <si>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</si>
  <si>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</si>
  <si>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</si>
  <si>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</si>
  <si>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</si>
  <si>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</si>
  <si>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</si>
  <si>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</si>
  <si>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</si>
  <si>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</si>
  <si>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</si>
  <si>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</si>
  <si>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</si>
  <si>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</si>
  <si>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</si>
  <si>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</si>
  <si>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</si>
  <si>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</si>
  <si>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</si>
  <si>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</si>
  <si>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</si>
  <si>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</si>
  <si>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</si>
  <si>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</si>
  <si>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</si>
  <si>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</si>
  <si>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</si>
  <si>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</si>
  <si>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</si>
  <si>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</si>
  <si>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</si>
  <si>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</si>
  <si>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</si>
  <si>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</si>
  <si>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</si>
  <si>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</si>
  <si>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</si>
  <si>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</si>
  <si>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</si>
  <si>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</si>
  <si>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</si>
  <si>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</si>
  <si>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</si>
  <si>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</si>
  <si>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</si>
  <si>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</si>
  <si>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</si>
  <si>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</si>
  <si>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</si>
  <si>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</si>
  <si>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</si>
  <si>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</si>
  <si>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</si>
  <si>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</si>
  <si>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</si>
  <si>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</si>
  <si>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</si>
  <si>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</si>
  <si>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</si>
  <si>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</si>
  <si>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</si>
  <si>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</si>
  <si>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</si>
  <si>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</si>
  <si>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</si>
  <si>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</si>
  <si>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</si>
  <si>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</si>
  <si>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</si>
  <si>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</si>
  <si>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</si>
  <si>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</si>
  <si>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</si>
  <si>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</si>
  <si>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</si>
  <si>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</si>
  <si>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</si>
  <si>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</si>
  <si>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</si>
  <si>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</si>
  <si>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</si>
  <si>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</si>
  <si>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</si>
  <si>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</si>
  <si>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</si>
  <si>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</si>
  <si>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</si>
  <si>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</si>
  <si>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</si>
  <si>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</si>
  <si>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</si>
  <si>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</si>
  <si>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</si>
  <si>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</si>
  <si>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</si>
  <si>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</si>
  <si>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</si>
  <si>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</si>
  <si>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</si>
  <si>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</si>
  <si>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</si>
  <si>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</si>
  <si>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</si>
  <si>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</si>
  <si>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</si>
  <si>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</si>
  <si>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</si>
  <si>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</si>
  <si>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</si>
  <si>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</si>
  <si>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</si>
  <si>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</si>
  <si>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</si>
  <si>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</si>
  <si>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</si>
  <si>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</si>
  <si>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</si>
  <si>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</si>
  <si>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</si>
  <si>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</si>
  <si>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</si>
  <si>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</si>
  <si>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</si>
  <si>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</si>
  <si>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</si>
  <si>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</si>
  <si>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</si>
  <si>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</si>
  <si>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</si>
  <si>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</si>
  <si>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</si>
  <si>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</si>
  <si>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</si>
  <si>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</si>
  <si>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</si>
  <si>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</si>
  <si>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</si>
  <si>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</si>
  <si>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</si>
  <si>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</si>
  <si>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</si>
  <si>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</si>
  <si>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</si>
  <si>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</si>
  <si>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</si>
  <si>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</si>
  <si>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</si>
  <si>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</si>
  <si>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</si>
  <si>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</si>
  <si>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</si>
  <si>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</si>
  <si>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</si>
  <si>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</si>
  <si>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</si>
  <si>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</si>
  <si>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</si>
  <si>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</si>
  <si>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</si>
  <si>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</si>
  <si>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</si>
  <si>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</si>
  <si>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</si>
  <si>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</si>
  <si>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</si>
  <si>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</si>
  <si>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</si>
  <si>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</si>
  <si>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</si>
  <si>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</si>
  <si>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</si>
  <si>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</si>
  <si>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</si>
  <si>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</si>
  <si>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</si>
  <si>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</si>
  <si>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</si>
  <si>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</si>
  <si>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</si>
  <si>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</si>
  <si>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</si>
  <si>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</si>
  <si>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</si>
  <si>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</si>
  <si>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</si>
  <si>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</si>
  <si>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</si>
  <si>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</si>
  <si>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</si>
  <si>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</si>
  <si>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</si>
  <si>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</si>
  <si>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</si>
  <si>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</si>
  <si>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</si>
  <si>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</si>
  <si>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</si>
  <si>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</si>
  <si>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</si>
  <si>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</si>
  <si>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</si>
  <si>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</si>
  <si>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</si>
  <si>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</si>
  <si>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</si>
  <si>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</si>
  <si>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</si>
  <si>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</si>
  <si>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</si>
  <si>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</si>
  <si>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</si>
  <si>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</si>
  <si>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</si>
  <si>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</si>
  <si>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</si>
  <si>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</si>
  <si>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</si>
  <si>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</si>
  <si>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</si>
  <si>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</si>
  <si>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</si>
  <si>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</si>
  <si>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</si>
  <si>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</si>
  <si>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</si>
  <si>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</si>
  <si>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</si>
  <si>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</si>
  <si>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</si>
  <si>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</si>
  <si>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</si>
  <si>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</si>
  <si>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</si>
  <si>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</si>
  <si>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</si>
  <si>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</si>
  <si>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</si>
  <si>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</si>
  <si>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</si>
  <si>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</si>
  <si>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</si>
  <si>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</si>
  <si>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</si>
  <si>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</si>
  <si>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</si>
  <si>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</si>
  <si>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</si>
  <si>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</si>
  <si>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</si>
  <si>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</si>
  <si>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</si>
  <si>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</si>
  <si>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</si>
  <si>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</si>
  <si>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</si>
  <si>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</si>
  <si>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</si>
  <si>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</si>
  <si>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</si>
  <si>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</si>
  <si>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</si>
  <si>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</si>
  <si>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</si>
  <si>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</si>
  <si>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</si>
  <si>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</si>
  <si>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</si>
  <si>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</si>
  <si>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</si>
  <si>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</si>
  <si>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</si>
  <si>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</si>
  <si>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</si>
  <si>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</si>
  <si>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</si>
  <si>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</si>
  <si>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</si>
  <si>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</si>
  <si>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</si>
  <si>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</si>
  <si>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</si>
  <si>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</si>
  <si>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</si>
  <si>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</si>
  <si>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</si>
  <si>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</si>
  <si>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</si>
  <si>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</si>
  <si>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</si>
  <si>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</si>
  <si>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</si>
  <si>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</si>
  <si>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</si>
  <si>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</si>
  <si>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</si>
  <si>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</si>
  <si>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</si>
  <si>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</si>
  <si>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</si>
  <si>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</si>
  <si>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</si>
  <si>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</si>
  <si>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</si>
  <si>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</si>
  <si>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</si>
  <si>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</si>
  <si>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</si>
  <si>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</si>
  <si>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</si>
  <si>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</si>
  <si>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</si>
  <si>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</si>
  <si>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</si>
  <si>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</si>
  <si>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</si>
  <si>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</si>
  <si>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</si>
  <si>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</si>
  <si>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</si>
  <si>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</si>
  <si>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</si>
  <si>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</si>
  <si>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</si>
  <si>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</si>
  <si>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</si>
  <si>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</si>
  <si>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</si>
  <si>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</si>
  <si>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</si>
  <si>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</si>
  <si>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</si>
  <si>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</si>
  <si>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</si>
  <si>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</si>
  <si>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</si>
  <si>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</si>
  <si>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</si>
  <si>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</si>
  <si>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</si>
  <si>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</si>
  <si>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</si>
  <si>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</si>
  <si>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</si>
  <si>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</si>
  <si>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</si>
  <si>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</si>
  <si>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</si>
  <si>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</si>
  <si>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</si>
  <si>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</si>
  <si>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</si>
  <si>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</si>
  <si>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</si>
  <si>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</si>
  <si>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</si>
  <si>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</si>
  <si>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</si>
  <si>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</si>
  <si>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</si>
  <si>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</si>
  <si>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</si>
  <si>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</si>
  <si>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</si>
  <si>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</si>
  <si>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</si>
  <si>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</si>
  <si>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</si>
  <si>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</si>
  <si>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</si>
  <si>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</si>
  <si>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</si>
  <si>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</si>
  <si>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</si>
  <si>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</si>
  <si>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</si>
  <si>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</si>
  <si>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</si>
  <si>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</si>
  <si>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</si>
  <si>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</si>
  <si>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</si>
  <si>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</si>
  <si>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</si>
  <si>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</si>
  <si>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</si>
  <si>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</si>
  <si>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</si>
  <si>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</si>
  <si>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</si>
  <si>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</si>
  <si>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</si>
  <si>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</si>
  <si>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</si>
  <si>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</si>
  <si>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</si>
  <si>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</si>
  <si>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</si>
  <si>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</si>
  <si>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</si>
  <si>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</si>
  <si>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</si>
  <si>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</si>
  <si>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</si>
  <si>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</si>
  <si>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</si>
  <si>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</si>
  <si>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</si>
  <si>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</si>
  <si>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</si>
  <si>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</si>
  <si>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</si>
  <si>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</si>
  <si>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</si>
  <si>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</si>
  <si>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</si>
  <si>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</si>
  <si>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</si>
  <si>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</si>
  <si>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</si>
  <si>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</si>
  <si>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</si>
  <si>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</si>
  <si>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</si>
  <si>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</si>
  <si>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</si>
  <si>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</si>
  <si>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</si>
  <si>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</si>
  <si>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</si>
  <si>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</si>
  <si>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</si>
  <si>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</si>
  <si>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</si>
  <si>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</si>
  <si>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</si>
  <si>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</si>
  <si>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</si>
  <si>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</si>
  <si>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</si>
  <si>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</si>
  <si>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</si>
  <si>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</si>
  <si>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</si>
  <si>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</si>
  <si>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</si>
  <si>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</si>
  <si>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</si>
  <si>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</si>
  <si>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</si>
  <si>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</si>
  <si>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</si>
  <si>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</si>
  <si>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</si>
  <si>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</si>
  <si>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</si>
  <si>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</si>
  <si>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</si>
  <si>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</si>
  <si>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</si>
  <si>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</si>
  <si>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</si>
  <si>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</si>
  <si>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</si>
  <si>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</si>
  <si>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</si>
  <si>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</si>
  <si>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</si>
  <si>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</si>
  <si>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</si>
  <si>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</si>
  <si>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</si>
  <si>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</si>
  <si>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</si>
  <si>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</si>
  <si>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</si>
  <si>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</si>
  <si>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</si>
  <si>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</si>
  <si>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</si>
  <si>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</si>
  <si>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</si>
  <si>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</si>
  <si>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</si>
  <si>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</si>
  <si>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</si>
  <si>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</si>
  <si>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</si>
  <si>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</si>
  <si>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</si>
  <si>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</si>
  <si>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</si>
  <si>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</si>
  <si>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</si>
  <si>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</si>
  <si>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</si>
  <si>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</si>
  <si>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</si>
  <si>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</si>
  <si>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</si>
  <si>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</si>
  <si>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</si>
  <si>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</si>
  <si>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</si>
  <si>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</si>
  <si>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</si>
  <si>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</si>
  <si>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</si>
  <si>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</si>
  <si>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</si>
  <si>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</si>
  <si>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</si>
  <si>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</si>
  <si>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</si>
  <si>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</si>
  <si>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</si>
  <si>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</si>
  <si>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</si>
  <si>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</si>
  <si>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</si>
  <si>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</si>
  <si>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</si>
  <si>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</si>
  <si>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</si>
  <si>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</si>
  <si>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</si>
  <si>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</si>
  <si>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</si>
  <si>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</si>
  <si>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</si>
  <si>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</si>
  <si>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</si>
  <si>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</si>
  <si>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</si>
  <si>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</si>
  <si>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</si>
  <si>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</si>
  <si>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</si>
  <si>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</si>
  <si>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</si>
  <si>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</si>
  <si>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</si>
  <si>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</si>
  <si>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</si>
  <si>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</si>
  <si>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</si>
  <si>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</si>
  <si>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</si>
  <si>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</si>
  <si>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</si>
  <si>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</si>
  <si>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</si>
  <si>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</si>
  <si>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</si>
  <si>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</si>
  <si>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</si>
  <si>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</si>
  <si>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</si>
  <si>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</si>
  <si>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</si>
  <si>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</si>
  <si>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</si>
  <si>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</si>
  <si>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</si>
  <si>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</si>
  <si>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</si>
  <si>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</si>
  <si>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</si>
  <si>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</si>
  <si>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</si>
  <si>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</si>
  <si>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</si>
  <si>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</si>
  <si>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</si>
  <si>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</si>
  <si>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</si>
  <si>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</si>
  <si>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</si>
  <si>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</si>
  <si>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</si>
  <si>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</si>
  <si>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</si>
  <si>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</si>
  <si>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</si>
  <si>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</si>
  <si>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</si>
  <si>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</si>
  <si>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</si>
  <si>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</si>
  <si>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</si>
  <si>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</si>
  <si>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</si>
  <si>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</si>
  <si>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</si>
  <si>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</si>
  <si>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</si>
  <si>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</si>
  <si>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</si>
  <si>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</si>
  <si>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</si>
  <si>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</si>
  <si>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</si>
  <si>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</si>
  <si>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</si>
  <si>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</si>
  <si>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</si>
  <si>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</si>
  <si>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</si>
  <si>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</si>
  <si>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</si>
  <si>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</si>
  <si>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</si>
  <si>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</si>
  <si>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</si>
  <si>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</si>
  <si>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</si>
  <si>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</si>
  <si>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</si>
  <si>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</si>
  <si>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</si>
  <si>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</si>
  <si>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</si>
  <si>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</si>
  <si>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</si>
  <si>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</si>
  <si>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</si>
  <si>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</si>
  <si>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</si>
  <si>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</si>
  <si>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</si>
  <si>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</si>
  <si>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</si>
  <si>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</si>
  <si>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</si>
  <si>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</si>
  <si>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</si>
  <si>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</si>
  <si>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</si>
  <si>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</si>
  <si>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</si>
  <si>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</si>
  <si>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</si>
  <si>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</si>
  <si>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</si>
  <si>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</si>
  <si>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</si>
  <si>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</si>
  <si>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</si>
  <si>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</si>
  <si>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</si>
  <si>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</si>
  <si>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</si>
  <si>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</si>
  <si>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</si>
  <si>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</si>
  <si>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</si>
  <si>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</si>
  <si>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</si>
  <si>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</si>
  <si>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</si>
  <si>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</si>
  <si>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</si>
  <si>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</si>
  <si>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</si>
  <si>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</si>
  <si>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</si>
  <si>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</si>
  <si>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</si>
  <si>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</si>
  <si>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</si>
  <si>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</si>
  <si>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</si>
  <si>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</si>
  <si>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</si>
  <si>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</si>
  <si>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</si>
  <si>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</si>
  <si>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</si>
  <si>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</si>
  <si>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</si>
  <si>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</si>
  <si>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</si>
  <si>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</si>
  <si>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</si>
  <si>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</si>
  <si>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</si>
  <si>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</si>
  <si>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</si>
  <si>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</si>
  <si>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</si>
  <si>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</si>
  <si>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</si>
  <si>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</si>
  <si>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</si>
  <si>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</si>
  <si>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</si>
  <si>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</si>
  <si>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</si>
  <si>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</si>
  <si>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</si>
  <si>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</si>
  <si>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</si>
  <si>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</si>
  <si>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</si>
  <si>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</si>
  <si>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</si>
  <si>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</si>
  <si>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</si>
  <si>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</si>
  <si>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</si>
  <si>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</si>
  <si>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</si>
  <si>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</si>
  <si>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</si>
  <si>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</si>
  <si>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</si>
  <si>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</si>
  <si>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</si>
  <si>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</si>
  <si>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</si>
  <si>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</si>
  <si>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</si>
  <si>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</si>
  <si>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</si>
  <si>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</si>
  <si>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</si>
  <si>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</si>
  <si>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</si>
  <si>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</si>
  <si>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</si>
  <si>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</si>
  <si>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</si>
  <si>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</si>
  <si>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</si>
  <si>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</si>
  <si>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</si>
  <si>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</si>
  <si>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</si>
  <si>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</si>
  <si>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</si>
  <si>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</si>
  <si>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</si>
  <si>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</si>
  <si>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</si>
  <si>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</si>
  <si>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</si>
  <si>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</si>
  <si>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</si>
  <si>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</si>
  <si>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</si>
  <si>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</si>
  <si>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</si>
  <si>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</si>
  <si>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</si>
  <si>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</si>
  <si>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</si>
  <si>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</si>
  <si>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</si>
  <si>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</si>
  <si>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</si>
  <si>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</si>
  <si>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</si>
  <si>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</si>
  <si>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</si>
  <si>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</si>
  <si>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</si>
  <si>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</si>
  <si>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</si>
  <si>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</si>
  <si>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</si>
  <si>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</si>
  <si>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</si>
  <si>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</si>
  <si>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</si>
  <si>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</si>
  <si>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</si>
  <si>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</si>
  <si>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</si>
  <si>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</si>
  <si>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</si>
  <si>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</si>
  <si>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</si>
  <si>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</si>
  <si>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</si>
  <si>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</si>
  <si>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</si>
  <si>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</si>
  <si>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</si>
  <si>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</si>
  <si>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</si>
  <si>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</si>
  <si>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</si>
  <si>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</si>
  <si>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</si>
  <si>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</si>
  <si>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</si>
  <si>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</si>
  <si>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</si>
  <si>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</si>
  <si>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</si>
  <si>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</si>
  <si>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</si>
  <si>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</si>
  <si>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</si>
  <si>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</si>
  <si>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</si>
  <si>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</si>
  <si>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</si>
  <si>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</si>
  <si>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</si>
  <si>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</si>
  <si>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</si>
  <si>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</si>
  <si>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</si>
  <si>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</si>
  <si>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</si>
  <si>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</si>
  <si>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</si>
  <si>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</si>
  <si>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</si>
  <si>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</si>
  <si>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</si>
  <si>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</si>
  <si>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</si>
  <si>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</si>
  <si>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</si>
  <si>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</si>
  <si>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</si>
  <si>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</si>
  <si>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</si>
  <si>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</si>
  <si>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</si>
  <si>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</si>
  <si>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</si>
  <si>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</si>
  <si>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</si>
  <si>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</si>
  <si>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</si>
  <si>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</si>
  <si>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</si>
  <si>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</si>
  <si>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</si>
  <si>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</si>
  <si>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</si>
  <si>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</si>
  <si>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</si>
  <si>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</si>
  <si>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</si>
  <si>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</si>
  <si>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</si>
  <si>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</si>
  <si>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</si>
  <si>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</si>
  <si>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</si>
  <si>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</si>
  <si>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</si>
  <si>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</si>
  <si>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</si>
  <si>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</si>
  <si>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</si>
  <si>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</si>
  <si>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</si>
  <si>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</si>
  <si>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</si>
  <si>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</si>
  <si>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</si>
  <si>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</si>
  <si>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</si>
  <si>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</si>
  <si>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</si>
  <si>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</si>
  <si>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</si>
  <si>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</si>
  <si>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</si>
  <si>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</si>
  <si>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</si>
  <si>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</si>
  <si>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</si>
  <si>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</si>
  <si>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</si>
  <si>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</si>
  <si>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</si>
  <si>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</si>
  <si>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</si>
  <si>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</si>
  <si>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</si>
  <si>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</si>
  <si>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</si>
  <si>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</si>
  <si>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</si>
  <si>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</si>
  <si>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</si>
  <si>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</si>
  <si>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</si>
  <si>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</si>
  <si>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</si>
  <si>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</si>
  <si>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</si>
  <si>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</si>
  <si>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</si>
  <si>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</si>
  <si>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</si>
  <si>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</si>
  <si>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</si>
  <si>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</si>
  <si>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</si>
  <si>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</si>
  <si>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</si>
  <si>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</si>
  <si>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</si>
  <si>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</si>
  <si>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</si>
  <si>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</si>
  <si>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</si>
  <si>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</si>
  <si>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</si>
  <si>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</si>
  <si>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</si>
  <si>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</si>
  <si>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</si>
  <si>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</si>
  <si>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</si>
  <si>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</si>
  <si>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</si>
  <si>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</si>
  <si>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</si>
  <si>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</si>
  <si>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</si>
  <si>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</si>
  <si>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</si>
  <si>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</si>
  <si>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</si>
  <si>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</si>
  <si>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</si>
  <si>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</si>
  <si>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</si>
  <si>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</si>
  <si>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</si>
  <si>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</si>
  <si>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</si>
  <si>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</si>
  <si>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</si>
  <si>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</si>
  <si>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</si>
  <si>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</si>
  <si>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</si>
  <si>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</si>
  <si>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</si>
  <si>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</si>
  <si>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</si>
  <si>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</si>
  <si>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</si>
  <si>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</si>
  <si>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</si>
  <si>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</si>
  <si>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</si>
  <si>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</si>
  <si>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</si>
  <si>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</si>
  <si>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</si>
  <si>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</si>
  <si>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</si>
  <si>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</si>
  <si>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</si>
  <si>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</si>
  <si>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</si>
  <si>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</si>
  <si>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</si>
  <si>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</si>
  <si>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</si>
  <si>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</si>
  <si>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</si>
  <si>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</si>
  <si>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</si>
  <si>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</si>
  <si>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</si>
  <si>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</si>
  <si>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</si>
  <si>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</si>
  <si>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</si>
  <si>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</si>
  <si>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</si>
  <si>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</si>
  <si>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</si>
  <si>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</si>
  <si>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</si>
  <si>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</si>
  <si>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</si>
  <si>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</si>
  <si>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</si>
  <si>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</si>
  <si>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</si>
  <si>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</si>
  <si>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</si>
  <si>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</si>
  <si>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</si>
  <si>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</si>
  <si>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</si>
  <si>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</si>
  <si>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</si>
  <si>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</si>
  <si>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</si>
  <si>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</si>
  <si>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</si>
  <si>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</si>
  <si>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</si>
  <si>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</si>
  <si>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</si>
  <si>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</si>
  <si>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</si>
  <si>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</si>
  <si>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</si>
  <si>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</si>
  <si>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</si>
  <si>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</si>
  <si>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</si>
  <si>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</si>
  <si>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</si>
  <si>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</si>
  <si>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</si>
  <si>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</si>
  <si>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</si>
  <si>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</si>
  <si>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</si>
  <si>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</si>
  <si>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</si>
  <si>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</si>
  <si>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</si>
  <si>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</si>
  <si>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</si>
  <si>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</si>
  <si>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</si>
  <si>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</si>
  <si>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</si>
  <si>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</si>
  <si>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</si>
  <si>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</si>
  <si>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</si>
  <si>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</si>
  <si>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</si>
  <si>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</si>
  <si>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</si>
  <si>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</si>
  <si>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</si>
  <si>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</si>
  <si>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</si>
  <si>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</si>
  <si>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</si>
  <si>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</si>
  <si>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</si>
  <si>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</si>
  <si>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</si>
  <si>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</si>
  <si>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</si>
  <si>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</si>
  <si>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</si>
  <si>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</si>
  <si>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</si>
  <si>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</si>
  <si>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</si>
  <si>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</si>
  <si>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</si>
  <si>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</si>
  <si>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</si>
  <si>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</si>
  <si>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</si>
  <si>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</si>
  <si>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</si>
  <si>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</si>
  <si>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</si>
  <si>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</si>
  <si>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</si>
  <si>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</si>
  <si>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</si>
  <si>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</si>
  <si>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</si>
  <si>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</si>
  <si>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</si>
  <si>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</si>
  <si>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</si>
  <si>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</si>
  <si>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</si>
  <si>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</si>
  <si>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</si>
  <si>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</si>
  <si>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</si>
  <si>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</si>
  <si>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</si>
  <si>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</si>
  <si>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</si>
  <si>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</si>
  <si>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</si>
  <si>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</si>
  <si>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</si>
  <si>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</si>
  <si>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</si>
  <si>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</si>
  <si>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</si>
  <si>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</si>
  <si>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</si>
  <si>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</si>
  <si>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</si>
  <si>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</si>
  <si>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</si>
  <si>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</si>
  <si>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</si>
  <si>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</si>
  <si>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</si>
  <si>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</si>
  <si>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</si>
  <si>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</si>
  <si>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</si>
  <si>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</si>
  <si>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</si>
  <si>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</si>
  <si>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</si>
  <si>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</si>
  <si>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</si>
  <si>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</si>
  <si>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</si>
  <si>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</si>
  <si>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</si>
  <si>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</si>
  <si>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</si>
  <si>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</si>
  <si>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</si>
  <si>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</si>
  <si>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</si>
  <si>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</si>
  <si>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</si>
  <si>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</si>
  <si>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</si>
  <si>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</si>
  <si>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</si>
  <si>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</si>
  <si>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</si>
  <si>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</si>
  <si>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</si>
  <si>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</si>
  <si>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</si>
  <si>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</si>
  <si>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</si>
  <si>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</si>
  <si>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</si>
  <si>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</si>
  <si>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</si>
  <si>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</si>
  <si>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</si>
  <si>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</si>
  <si>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</si>
  <si>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</si>
  <si>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</si>
  <si>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</si>
  <si>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</si>
  <si>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</si>
  <si>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</si>
  <si>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</si>
  <si>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</si>
  <si>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</si>
  <si>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</si>
  <si>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</si>
  <si>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</si>
  <si>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</si>
  <si>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</si>
  <si>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</si>
  <si>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</si>
  <si>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</si>
  <si>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</si>
  <si>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</si>
  <si>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</si>
  <si>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</si>
  <si>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</si>
  <si>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</si>
  <si>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</si>
  <si>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</si>
  <si>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</si>
  <si>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</si>
  <si>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</si>
  <si>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</si>
  <si>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</si>
  <si>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</si>
  <si>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</si>
  <si>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</si>
  <si>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</si>
  <si>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</si>
  <si>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</si>
  <si>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</si>
  <si>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</si>
  <si>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</si>
  <si>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</si>
  <si>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</si>
  <si>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</si>
  <si>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</si>
  <si>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</si>
  <si>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</si>
  <si>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</si>
  <si>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</si>
  <si>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</si>
  <si>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</si>
  <si>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</si>
  <si>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</si>
  <si>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</si>
  <si>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</si>
  <si>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</si>
  <si>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</si>
  <si>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</si>
  <si>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</si>
  <si>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</si>
  <si>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</si>
  <si>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</si>
  <si>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</si>
  <si>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</si>
  <si>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</si>
  <si>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</si>
  <si>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</si>
  <si>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</si>
  <si>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</si>
  <si>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</si>
  <si>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</si>
  <si>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</si>
  <si>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</si>
  <si>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</si>
  <si>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</si>
  <si>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</si>
  <si>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</si>
  <si>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</si>
  <si>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</si>
  <si>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</si>
  <si>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</si>
  <si>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</si>
  <si>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</si>
  <si>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</si>
  <si>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</si>
  <si>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</si>
  <si>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</si>
  <si>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</si>
  <si>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</si>
  <si>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</si>
  <si>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</si>
  <si>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</si>
  <si>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</si>
  <si>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</si>
  <si>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</si>
  <si>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</si>
  <si>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</si>
  <si>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</si>
  <si>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</si>
  <si>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</si>
  <si>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</si>
  <si>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</si>
  <si>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</si>
  <si>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</si>
  <si>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</si>
  <si>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</si>
  <si>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</si>
  <si>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</si>
  <si>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</si>
  <si>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</si>
  <si>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</si>
  <si>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</si>
  <si>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</si>
  <si>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</si>
  <si>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</si>
  <si>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</si>
  <si>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</si>
  <si>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</si>
  <si>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</si>
  <si>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</si>
  <si>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</si>
  <si>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</si>
  <si>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</si>
  <si>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</si>
  <si>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</si>
  <si>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</si>
  <si>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</si>
  <si>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</si>
  <si>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</si>
  <si>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</si>
  <si>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</si>
  <si>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</si>
  <si>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</si>
  <si>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</si>
  <si>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</si>
  <si>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</si>
  <si>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</si>
  <si>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</si>
  <si>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</si>
  <si>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</si>
  <si>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</si>
  <si>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</si>
  <si>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</si>
  <si>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</si>
  <si>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</si>
  <si>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</si>
  <si>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</si>
  <si>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</si>
  <si>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</si>
  <si>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</si>
  <si>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</si>
  <si>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</si>
  <si>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</si>
  <si>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</si>
  <si>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</si>
  <si>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</si>
  <si>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</si>
  <si>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</si>
  <si>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</si>
  <si>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</si>
  <si>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</si>
  <si>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</si>
  <si>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</si>
  <si>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</si>
  <si>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</si>
  <si>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</si>
  <si>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</si>
  <si>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</si>
  <si>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</si>
  <si>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</si>
  <si>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</si>
  <si>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</si>
  <si>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</si>
  <si>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</si>
  <si>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</si>
  <si>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</si>
  <si>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</si>
  <si>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</si>
  <si>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</si>
  <si>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</si>
  <si>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</si>
  <si>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</si>
  <si>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</si>
  <si>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</si>
  <si>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</si>
  <si>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</si>
  <si>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</si>
  <si>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</si>
  <si>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</si>
  <si>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</si>
  <si>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</si>
  <si>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</si>
  <si>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</si>
  <si>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</si>
  <si>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</si>
  <si>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</si>
  <si>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</si>
  <si>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</si>
  <si>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</si>
  <si>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</si>
  <si>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</si>
  <si>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</si>
  <si>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</si>
  <si>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</si>
  <si>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</si>
  <si>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</si>
  <si>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</si>
  <si>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</si>
  <si>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</si>
  <si>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</si>
  <si>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</si>
  <si>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</si>
  <si>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</si>
  <si>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</si>
  <si>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</si>
  <si>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</si>
  <si>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</si>
  <si>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</si>
  <si>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</si>
  <si>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</si>
  <si>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</si>
  <si>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</si>
  <si>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</si>
  <si>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</si>
  <si>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</si>
  <si>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</si>
  <si>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</si>
  <si>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</si>
  <si>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</si>
  <si>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</si>
  <si>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</si>
  <si>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</si>
  <si>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</si>
  <si>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</si>
  <si>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</si>
  <si>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</si>
  <si>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</si>
  <si>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</si>
  <si>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</si>
  <si>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</si>
  <si>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</si>
  <si>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</si>
  <si>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</si>
  <si>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</si>
  <si>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</si>
  <si>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</si>
  <si>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</si>
  <si>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</si>
  <si>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</si>
  <si>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</si>
  <si>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</si>
  <si>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</si>
  <si>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</si>
  <si>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</si>
  <si>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</si>
  <si>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</si>
  <si>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</si>
  <si>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</si>
  <si>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</si>
  <si>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</si>
  <si>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</si>
  <si>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</si>
  <si>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</si>
  <si>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</si>
  <si>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</si>
  <si>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</si>
  <si>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</si>
  <si>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</si>
  <si>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</si>
  <si>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</si>
  <si>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</si>
  <si>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</si>
  <si>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</si>
  <si>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</si>
  <si>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</si>
  <si>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</si>
  <si>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</si>
  <si>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</si>
  <si>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</si>
  <si>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</si>
  <si>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</si>
  <si>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</si>
  <si>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</si>
  <si>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</si>
  <si>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</si>
  <si>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</si>
  <si>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</si>
  <si>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</si>
  <si>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</si>
  <si>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</si>
  <si>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</si>
  <si>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</si>
  <si>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</si>
  <si>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</si>
  <si>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</si>
  <si>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</si>
  <si>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</si>
  <si>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</si>
  <si>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</si>
  <si>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</si>
  <si>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</si>
  <si>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</si>
  <si>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</si>
  <si>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</si>
  <si>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</si>
  <si>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</si>
  <si>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</si>
  <si>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</si>
  <si>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</si>
  <si>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</si>
  <si>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</si>
  <si>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</si>
  <si>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</si>
  <si>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</si>
  <si>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</si>
  <si>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</si>
  <si>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</si>
  <si>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</si>
  <si>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</si>
  <si>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</si>
  <si>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</si>
  <si>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</si>
  <si>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</si>
  <si>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</si>
  <si>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</si>
  <si>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</si>
  <si>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</si>
  <si>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</si>
  <si>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</si>
  <si>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</si>
  <si>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</si>
  <si>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</si>
  <si>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</si>
  <si>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</si>
  <si>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</si>
  <si>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</si>
  <si>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</si>
  <si>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</si>
  <si>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</si>
  <si>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</si>
  <si>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</si>
  <si>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</si>
  <si>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</si>
  <si>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</si>
  <si>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</si>
  <si>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</si>
  <si>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</si>
  <si>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</si>
  <si>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</si>
  <si>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</si>
  <si>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</si>
  <si>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</si>
  <si>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</si>
  <si>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</si>
  <si>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</si>
  <si>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</si>
  <si>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</si>
  <si>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</si>
  <si>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</si>
  <si>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</si>
  <si>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</si>
  <si>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</si>
  <si>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</si>
  <si>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</si>
  <si>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</si>
  <si>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</si>
  <si>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</si>
  <si>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</si>
  <si>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</si>
  <si>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</si>
  <si>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</si>
  <si>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</si>
  <si>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</si>
  <si>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</si>
  <si>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</si>
  <si>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</si>
  <si>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</si>
  <si>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</si>
  <si>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</si>
  <si>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</si>
  <si>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</si>
  <si>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</si>
  <si>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</si>
  <si>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</si>
  <si>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</si>
  <si>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</si>
  <si>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</si>
  <si>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</si>
  <si>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</si>
  <si>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</si>
  <si>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</si>
  <si>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</si>
  <si>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</si>
  <si>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</si>
  <si>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</si>
  <si>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</si>
  <si>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</si>
  <si>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</si>
  <si>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</si>
  <si>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</si>
  <si>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</si>
  <si>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</si>
  <si>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</si>
  <si>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</si>
  <si>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</si>
  <si>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</si>
  <si>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</si>
  <si>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</si>
  <si>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</si>
  <si>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</si>
  <si>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</si>
  <si>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</si>
  <si>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</si>
  <si>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</si>
  <si>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</si>
  <si>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</si>
  <si>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</si>
  <si>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</si>
  <si>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</si>
  <si>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</si>
  <si>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</si>
  <si>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</si>
  <si>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</si>
  <si>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</si>
  <si>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</si>
  <si>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</si>
  <si>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</si>
  <si>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</si>
  <si>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</si>
  <si>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</si>
  <si>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</si>
  <si>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</si>
  <si>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</si>
  <si>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</si>
  <si>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</si>
  <si>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</si>
  <si>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</si>
  <si>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</si>
  <si>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</si>
  <si>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</si>
  <si>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</si>
  <si>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</si>
  <si>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</si>
  <si>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</si>
  <si>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</si>
  <si>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</si>
  <si>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</si>
  <si>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</si>
  <si>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</si>
  <si>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</si>
  <si>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</si>
  <si>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</si>
  <si>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</si>
  <si>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</si>
  <si>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</si>
  <si>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</si>
  <si>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</si>
  <si>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</si>
  <si>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</si>
  <si>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</si>
  <si>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</si>
  <si>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</si>
  <si>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</si>
  <si>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</si>
  <si>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</si>
  <si>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</si>
  <si>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</si>
  <si>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</si>
  <si>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</si>
  <si>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</si>
  <si>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</si>
  <si>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</si>
  <si>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</si>
  <si>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</si>
  <si>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</si>
  <si>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</si>
  <si>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</si>
  <si>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</si>
  <si>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</si>
  <si>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</si>
  <si>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</si>
  <si>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</si>
  <si>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</si>
  <si>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</si>
  <si>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</si>
  <si>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</si>
  <si>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</si>
  <si>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</si>
  <si>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</si>
  <si>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</si>
  <si>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</si>
  <si>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</si>
  <si>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</si>
  <si>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</si>
  <si>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</si>
  <si>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</si>
  <si>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</si>
  <si>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</si>
  <si>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</si>
  <si>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</si>
  <si>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</si>
  <si>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</si>
  <si>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</si>
  <si>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</si>
  <si>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</si>
  <si>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</si>
  <si>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</si>
  <si>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</si>
  <si>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</si>
  <si>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</si>
  <si>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</si>
  <si>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</si>
  <si>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</si>
  <si>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</si>
  <si>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</si>
  <si>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</si>
  <si>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</si>
  <si>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</si>
  <si>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</si>
  <si>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</si>
  <si>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</si>
  <si>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</si>
  <si>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</si>
  <si>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</si>
  <si>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</si>
  <si>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</si>
  <si>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</si>
  <si>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</si>
  <si>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</si>
  <si>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</si>
  <si>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</si>
  <si>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</si>
  <si>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</si>
  <si>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</si>
  <si>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</si>
  <si>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</si>
  <si>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</si>
  <si>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</si>
  <si>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</si>
  <si>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</si>
  <si>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</si>
  <si>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</si>
  <si>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</si>
  <si>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</si>
  <si>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</si>
  <si>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</si>
  <si>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</si>
  <si>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</si>
  <si>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</si>
  <si>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</si>
  <si>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</si>
  <si>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</si>
  <si>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</si>
  <si>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</si>
  <si>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</si>
  <si>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</si>
  <si>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</si>
  <si>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</si>
  <si>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</si>
  <si>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</si>
  <si>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</si>
  <si>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</si>
  <si>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</si>
  <si>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</si>
  <si>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</si>
  <si>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</si>
  <si>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</si>
  <si>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</si>
  <si>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</si>
  <si>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</si>
  <si>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</si>
  <si>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</si>
  <si>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</si>
  <si>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</si>
  <si>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</si>
  <si>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</si>
  <si>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</si>
  <si>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</si>
  <si>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</si>
  <si>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</si>
  <si>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</si>
  <si>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</si>
  <si>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</si>
  <si>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</si>
  <si>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</si>
  <si>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</si>
  <si>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</si>
  <si>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</si>
  <si>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</si>
  <si>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</si>
  <si>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</si>
  <si>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</si>
  <si>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</si>
  <si>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</si>
  <si>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</si>
  <si>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</si>
  <si>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</si>
  <si>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</si>
  <si>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</si>
  <si>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</si>
  <si>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</si>
  <si>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</si>
  <si>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</si>
  <si>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</si>
  <si>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</si>
  <si>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</si>
  <si>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</si>
  <si>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</si>
  <si>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</si>
  <si>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</si>
  <si>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</si>
  <si>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</si>
  <si>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</si>
  <si>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</si>
  <si>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</si>
  <si>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</si>
  <si>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</si>
  <si>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</si>
  <si>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</si>
  <si>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</si>
  <si>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</si>
  <si>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</si>
  <si>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</si>
  <si>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</si>
  <si>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</si>
  <si>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</si>
  <si>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</si>
  <si>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</si>
  <si>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</si>
  <si>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</si>
  <si>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</si>
  <si>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</si>
  <si>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</si>
  <si>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</si>
  <si>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</si>
  <si>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</si>
  <si>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</si>
  <si>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</si>
  <si>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</si>
  <si>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</si>
  <si>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</si>
  <si>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</si>
  <si>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</si>
  <si>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</si>
  <si>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</si>
  <si>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</si>
  <si>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</si>
  <si>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</si>
  <si>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</si>
  <si>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</si>
  <si>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</si>
  <si>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</si>
  <si>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</si>
  <si>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</si>
  <si>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</si>
  <si>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</si>
  <si>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</si>
  <si>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</si>
  <si>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</si>
  <si>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</si>
  <si>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</si>
  <si>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</si>
  <si>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</si>
  <si>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</si>
  <si>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</si>
  <si>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</si>
  <si>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</si>
  <si>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</si>
  <si>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</si>
  <si>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</si>
  <si>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</si>
  <si>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</si>
  <si>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</si>
  <si>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</si>
  <si>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</si>
  <si>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</si>
  <si>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</si>
  <si>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</si>
  <si>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</si>
  <si>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</si>
  <si>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</si>
  <si>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</si>
  <si>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</si>
  <si>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</si>
  <si>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</si>
  <si>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</si>
  <si>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</si>
  <si>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</si>
  <si>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</si>
  <si>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</si>
  <si>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</si>
  <si>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</si>
  <si>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</si>
  <si>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</si>
  <si>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</si>
  <si>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</si>
  <si>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</si>
  <si>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</si>
  <si>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</si>
  <si>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</si>
  <si>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</si>
  <si>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</si>
  <si>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</si>
  <si>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</si>
  <si>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</si>
  <si>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</si>
  <si>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</si>
  <si>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</si>
  <si>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</si>
  <si>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</si>
  <si>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</si>
  <si>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</si>
  <si>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</si>
  <si>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</si>
  <si>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</si>
  <si>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</si>
  <si>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</si>
  <si>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</si>
  <si>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</si>
  <si>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</si>
  <si>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</si>
  <si>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</si>
  <si>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</si>
  <si>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</si>
  <si>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</si>
  <si>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</si>
  <si>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</si>
  <si>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</si>
  <si>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</si>
  <si>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</si>
  <si>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</si>
  <si>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</si>
  <si>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</si>
  <si>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</si>
  <si>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</si>
  <si>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</si>
  <si>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</si>
  <si>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</si>
  <si>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</si>
  <si>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</si>
  <si>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</si>
  <si>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</si>
  <si>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</si>
  <si>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</si>
  <si>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</si>
  <si>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</si>
  <si>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</si>
  <si>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</si>
  <si>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</si>
  <si>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</si>
  <si>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</si>
  <si>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</si>
  <si>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</si>
  <si>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</si>
  <si>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</si>
  <si>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</si>
  <si>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</si>
  <si>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</si>
  <si>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</si>
  <si>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</si>
  <si>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</si>
  <si>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</si>
  <si>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</si>
  <si>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</si>
  <si>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</si>
  <si>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</si>
  <si>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</si>
  <si>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</si>
  <si>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</si>
  <si>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</si>
  <si>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</si>
  <si>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</si>
  <si>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</si>
  <si>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</si>
  <si>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</si>
  <si>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</si>
  <si>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</si>
  <si>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</si>
  <si>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</si>
  <si>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</si>
  <si>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</si>
  <si>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</si>
  <si>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</si>
  <si>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</si>
  <si>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</si>
  <si>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</si>
  <si>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</si>
  <si>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</si>
  <si>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</si>
  <si>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</si>
  <si>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</si>
  <si>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</si>
  <si>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</si>
  <si>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</si>
  <si>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</si>
  <si>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</si>
  <si>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</si>
  <si>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</si>
  <si>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</si>
  <si>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</si>
  <si>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</si>
  <si>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</si>
  <si>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</si>
  <si>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</si>
  <si>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</si>
  <si>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</si>
  <si>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</si>
  <si>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</si>
  <si>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</si>
  <si>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</si>
  <si>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</si>
  <si>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</si>
  <si>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</si>
  <si>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</si>
  <si>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</si>
  <si>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</si>
  <si>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</si>
  <si>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</si>
  <si>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</si>
  <si>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</si>
  <si>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</si>
  <si>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</si>
  <si>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</si>
  <si>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</si>
  <si>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</si>
  <si>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</si>
  <si>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</si>
  <si>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</si>
  <si>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</si>
  <si>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</si>
  <si>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</si>
  <si>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</si>
  <si>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</si>
  <si>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</si>
  <si>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</si>
  <si>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</si>
  <si>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</si>
  <si>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</si>
  <si>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</si>
  <si>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</si>
  <si>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</si>
  <si>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</si>
  <si>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</si>
  <si>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</si>
  <si>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</si>
  <si>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</si>
  <si>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</si>
  <si>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</si>
  <si>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</si>
  <si>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</si>
  <si>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</si>
  <si>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</si>
  <si>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</si>
  <si>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</si>
  <si>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</si>
  <si>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</si>
  <si>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</si>
  <si>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</si>
  <si>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</si>
  <si>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</si>
  <si>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</si>
  <si>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</si>
  <si>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</si>
  <si>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</si>
  <si>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</si>
  <si>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</si>
  <si>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</si>
  <si>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</si>
  <si>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</si>
  <si>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</si>
  <si>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</si>
  <si>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</si>
  <si>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</si>
  <si>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</si>
  <si>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</si>
  <si>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</si>
  <si>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</si>
  <si>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</si>
  <si>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</si>
  <si>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</si>
  <si>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</si>
  <si>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</si>
  <si>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</si>
  <si>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</si>
  <si>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</si>
  <si>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</si>
  <si>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</si>
  <si>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</si>
  <si>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</si>
  <si>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</si>
  <si>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</si>
  <si>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</si>
  <si>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</si>
  <si>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</si>
  <si>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</si>
  <si>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</si>
  <si>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</si>
  <si>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</si>
  <si>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</si>
  <si>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</si>
  <si>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</si>
  <si>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</si>
  <si>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</si>
  <si>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</si>
  <si>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</si>
  <si>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</si>
  <si>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</si>
  <si>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</si>
  <si>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</si>
  <si>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</si>
  <si>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</si>
  <si>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</si>
  <si>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</si>
  <si>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</si>
  <si>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</si>
  <si>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</si>
  <si>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</si>
  <si>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</si>
  <si>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</si>
  <si>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</si>
  <si>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</si>
  <si>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</si>
  <si>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</si>
  <si>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</si>
  <si>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</si>
  <si>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</si>
  <si>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</si>
  <si>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</si>
  <si>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</si>
  <si>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</si>
  <si>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</si>
  <si>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</si>
  <si>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</si>
  <si>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</si>
  <si>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</si>
  <si>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</si>
  <si>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</si>
  <si>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</si>
  <si>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</si>
  <si>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</si>
  <si>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</si>
  <si>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</si>
  <si>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</si>
  <si>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</si>
  <si>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</si>
  <si>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</si>
  <si>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</si>
  <si>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</si>
  <si>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</si>
  <si>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</si>
  <si>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</si>
  <si>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</si>
  <si>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</si>
  <si>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</si>
  <si>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</si>
  <si>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</si>
  <si>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</si>
  <si>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</si>
  <si>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</si>
  <si>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</si>
  <si>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</si>
  <si>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</si>
  <si>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</si>
  <si>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</si>
  <si>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</si>
  <si>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</si>
  <si>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</si>
  <si>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</si>
  <si>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</si>
  <si>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</si>
  <si>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</si>
  <si>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</si>
  <si>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</si>
  <si>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</si>
  <si>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</si>
  <si>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</si>
  <si>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</si>
  <si>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</si>
  <si>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</si>
  <si>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</si>
  <si>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</si>
  <si>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</si>
  <si>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</si>
  <si>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</si>
  <si>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</si>
  <si>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</si>
  <si>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</si>
  <si>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</si>
  <si>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</si>
  <si>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</si>
  <si>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</si>
  <si>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</si>
  <si>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</si>
  <si>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</si>
  <si>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</si>
  <si>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</si>
  <si>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</si>
  <si>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</si>
  <si>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</si>
  <si>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</si>
  <si>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</si>
  <si>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</si>
  <si>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</si>
  <si>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</si>
  <si>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</si>
  <si>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</si>
  <si>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</si>
  <si>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</si>
  <si>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</si>
  <si>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</si>
  <si>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</si>
  <si>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</si>
  <si>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</si>
  <si>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</si>
  <si>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</si>
  <si>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</si>
  <si>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</si>
  <si>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</si>
  <si>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</si>
  <si>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</si>
  <si>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</si>
  <si>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</si>
  <si>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</si>
  <si>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</si>
  <si>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</si>
  <si>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</si>
  <si>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</si>
  <si>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</si>
  <si>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</si>
  <si>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</si>
  <si>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</si>
  <si>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</si>
  <si>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</si>
  <si>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</si>
  <si>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</si>
  <si>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</si>
  <si>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</si>
  <si>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</si>
  <si>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</si>
  <si>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</si>
  <si>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</si>
  <si>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</si>
  <si>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</si>
  <si>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</si>
  <si>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</si>
  <si>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</si>
  <si>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</si>
  <si>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</si>
  <si>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</si>
  <si>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</si>
  <si>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</si>
  <si>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</si>
  <si>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</si>
  <si>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</si>
  <si>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</si>
  <si>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</si>
  <si>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</si>
  <si>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</si>
  <si>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</si>
  <si>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</si>
  <si>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</si>
  <si>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</si>
  <si>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</si>
  <si>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</si>
  <si>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</si>
  <si>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</si>
  <si>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</si>
  <si>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</si>
  <si>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</si>
  <si>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</si>
  <si>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</si>
  <si>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</si>
  <si>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</si>
  <si>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</si>
  <si>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</si>
  <si>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</si>
  <si>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</si>
  <si>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</si>
  <si>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</si>
  <si>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</si>
  <si>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</si>
  <si>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</si>
  <si>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</si>
  <si>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</si>
  <si>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</si>
  <si>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</si>
  <si>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</si>
  <si>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</si>
  <si>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</si>
  <si>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</si>
  <si>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</si>
  <si>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</si>
  <si>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</si>
  <si>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</si>
  <si>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</si>
  <si>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</si>
  <si>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</si>
  <si>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</si>
  <si>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</si>
  <si>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</si>
  <si>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</si>
  <si>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</si>
  <si>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</si>
  <si>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</si>
  <si>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</si>
  <si>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</si>
  <si>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</si>
  <si>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</si>
  <si>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</si>
  <si>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</si>
  <si>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</si>
  <si>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</si>
  <si>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</si>
  <si>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</si>
  <si>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</si>
  <si>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</si>
  <si>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</si>
  <si>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</si>
  <si>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</si>
  <si>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</si>
  <si>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</si>
  <si>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</si>
  <si>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</si>
  <si>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</si>
  <si>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</si>
  <si>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</si>
  <si>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</si>
  <si>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</si>
  <si>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</si>
  <si>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</si>
  <si>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</si>
  <si>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</si>
  <si>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</si>
  <si>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</si>
  <si>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</si>
  <si>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</si>
  <si>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</si>
  <si>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</si>
  <si>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</si>
  <si>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</si>
  <si>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</si>
  <si>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</si>
  <si>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</si>
  <si>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</si>
  <si>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</si>
  <si>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</si>
  <si>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</si>
  <si>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</si>
  <si>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</si>
  <si>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</si>
  <si>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</si>
  <si>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</si>
  <si>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</si>
  <si>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</si>
  <si>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</si>
  <si>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</si>
  <si>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</si>
  <si>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</si>
  <si>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</si>
  <si>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</si>
  <si>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</si>
  <si>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</si>
  <si>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</si>
  <si>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</si>
  <si>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</si>
  <si>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</si>
  <si>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</si>
  <si>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</si>
  <si>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</si>
  <si>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</si>
  <si>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</si>
  <si>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</si>
  <si>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</si>
  <si>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</si>
  <si>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</si>
  <si>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</si>
  <si>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</si>
  <si>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</si>
  <si>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</si>
  <si>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</si>
  <si>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</si>
  <si>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</si>
  <si>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</si>
  <si>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</si>
  <si>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</si>
  <si>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</si>
  <si>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</si>
  <si>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</si>
  <si>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</si>
  <si>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</si>
  <si>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</si>
  <si>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</si>
  <si>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</si>
  <si>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</si>
  <si>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</si>
  <si>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</si>
  <si>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</si>
  <si>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</si>
  <si>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</si>
  <si>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</si>
  <si>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</si>
  <si>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</si>
  <si>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</si>
  <si>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</si>
  <si>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</si>
  <si>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</si>
  <si>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</si>
  <si>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</si>
  <si>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</si>
  <si>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</si>
  <si>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</si>
  <si>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</si>
  <si>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</si>
  <si>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</si>
  <si>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</si>
  <si>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</si>
  <si>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</si>
  <si>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</si>
  <si>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</si>
  <si>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</si>
  <si>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</si>
  <si>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</si>
  <si>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</si>
  <si>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</si>
  <si>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</si>
  <si>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</si>
  <si>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</si>
  <si>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</si>
  <si>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</si>
  <si>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</si>
  <si>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</si>
  <si>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</si>
  <si>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</si>
  <si>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</si>
  <si>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</si>
  <si>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</si>
  <si>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</si>
  <si>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</si>
  <si>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</si>
  <si>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</si>
  <si>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</si>
  <si>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</si>
  <si>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</si>
  <si>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</si>
  <si>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</si>
  <si>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</si>
  <si>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</si>
  <si>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</si>
  <si>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</si>
  <si>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</si>
  <si>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</si>
  <si>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</si>
  <si>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</si>
  <si>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</si>
  <si>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</si>
  <si>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</si>
  <si>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</si>
  <si>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</si>
  <si>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</si>
  <si>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</si>
  <si>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</si>
  <si>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</si>
  <si>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</si>
  <si>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</si>
  <si>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</si>
  <si>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</si>
  <si>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</si>
  <si>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</si>
  <si>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</si>
  <si>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</si>
  <si>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</si>
  <si>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</si>
  <si>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</si>
  <si>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</si>
  <si>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</si>
  <si>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</si>
  <si>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</si>
  <si>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</si>
  <si>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</si>
  <si>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</si>
  <si>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</si>
  <si>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</si>
  <si>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</si>
  <si>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</si>
  <si>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</si>
  <si>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</si>
  <si>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</si>
  <si>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</si>
  <si>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</si>
  <si>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</si>
  <si>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</si>
  <si>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</si>
  <si>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</si>
  <si>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</si>
  <si>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</si>
  <si>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</si>
  <si>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</si>
  <si>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</si>
  <si>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</si>
  <si>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</si>
  <si>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</si>
  <si>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</si>
  <si>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</si>
  <si>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</si>
  <si>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</si>
  <si>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</si>
  <si>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</si>
  <si>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</si>
  <si>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</si>
  <si>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</si>
  <si>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</si>
  <si>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</si>
  <si>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</si>
  <si>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</si>
  <si>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</si>
  <si>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</si>
  <si>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</si>
  <si>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</si>
  <si>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</si>
  <si>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</si>
  <si>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</si>
  <si>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</si>
  <si>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</si>
  <si>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</si>
  <si>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</si>
  <si>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</si>
  <si>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</si>
  <si>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</si>
  <si>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</si>
  <si>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</si>
  <si>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</si>
  <si>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</si>
  <si>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</si>
  <si>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</si>
  <si>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</si>
  <si>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</si>
  <si>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</si>
  <si>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</si>
  <si>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</si>
  <si>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</si>
  <si>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</si>
  <si>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</si>
  <si>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</si>
  <si>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</si>
  <si>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</si>
  <si>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</si>
  <si>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</si>
  <si>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</si>
  <si>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</si>
  <si>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</si>
  <si>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</si>
  <si>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</si>
  <si>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</si>
  <si>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</si>
  <si>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</si>
  <si>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</si>
  <si>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</si>
  <si>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</si>
  <si>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</si>
  <si>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</si>
  <si>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</si>
  <si>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</si>
  <si>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</si>
  <si>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</si>
  <si>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</si>
  <si>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</si>
  <si>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</si>
  <si>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</si>
  <si>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</si>
  <si>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</si>
  <si>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</si>
  <si>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</si>
  <si>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</si>
  <si>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</si>
  <si>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</si>
  <si>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</si>
  <si>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</si>
  <si>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</si>
  <si>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</si>
  <si>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</si>
  <si>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</si>
  <si>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</si>
  <si>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</si>
  <si>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</si>
  <si>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</si>
  <si>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</si>
  <si>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</si>
  <si>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</si>
  <si>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</si>
  <si>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</si>
  <si>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</si>
  <si>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</si>
  <si>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</si>
  <si>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</si>
  <si>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</si>
  <si>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</si>
  <si>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</si>
  <si>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</si>
  <si>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</si>
  <si>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</si>
  <si>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</si>
  <si>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</si>
  <si>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</si>
  <si>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</si>
  <si>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</si>
  <si>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</si>
  <si>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</si>
  <si>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</si>
  <si>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</si>
  <si>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</si>
  <si>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</si>
  <si>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</si>
  <si>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</si>
  <si>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</si>
  <si>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</si>
  <si>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</si>
  <si>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</si>
  <si>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</si>
  <si>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</si>
  <si>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</si>
  <si>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</si>
  <si>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</si>
  <si>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</si>
  <si>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</si>
  <si>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</si>
  <si>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</si>
  <si>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</si>
  <si>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</si>
  <si>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</si>
  <si>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</si>
  <si>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</si>
  <si>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</si>
  <si>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</si>
  <si>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</si>
  <si>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</si>
  <si>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</si>
  <si>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</si>
  <si>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</si>
  <si>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</si>
  <si>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</si>
  <si>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</si>
  <si>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</si>
  <si>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</si>
  <si>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</si>
  <si>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</si>
  <si>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</si>
  <si>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</si>
  <si>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</si>
  <si>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</si>
  <si>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</si>
  <si>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</si>
  <si>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</si>
  <si>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</si>
  <si>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</si>
  <si>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</si>
  <si>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</si>
  <si>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</si>
  <si>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</si>
  <si>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</si>
  <si>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</si>
  <si>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</si>
  <si>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</si>
  <si>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</si>
  <si>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</si>
  <si>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</si>
  <si>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</si>
  <si>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</si>
  <si>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</si>
  <si>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</si>
  <si>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</si>
  <si>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</si>
  <si>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</si>
  <si>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</si>
  <si>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</si>
  <si>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</si>
  <si>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</si>
  <si>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</si>
  <si>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</si>
  <si>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</si>
  <si>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</si>
  <si>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</si>
  <si>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</si>
  <si>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</si>
  <si>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</si>
  <si>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</si>
  <si>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</si>
  <si>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</si>
  <si>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</si>
  <si>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</si>
  <si>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</si>
  <si>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</si>
  <si>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</si>
  <si>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</si>
  <si>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</si>
  <si>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</si>
  <si>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</si>
  <si>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</si>
  <si>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</si>
  <si>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</si>
  <si>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</si>
  <si>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</si>
  <si>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</si>
  <si>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</si>
  <si>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</si>
  <si>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</si>
  <si>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</si>
  <si>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</si>
  <si>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</si>
  <si>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</si>
  <si>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</si>
  <si>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</si>
  <si>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</si>
  <si>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</si>
  <si>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</si>
  <si>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</si>
  <si>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</si>
  <si>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</si>
  <si>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</si>
  <si>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</si>
  <si>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</si>
  <si>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</si>
  <si>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</si>
  <si>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</si>
  <si>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</si>
  <si>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</si>
  <si>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</si>
  <si>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</si>
  <si>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</si>
  <si>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</si>
  <si>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</si>
  <si>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</si>
  <si>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</si>
  <si>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</si>
  <si>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</si>
  <si>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</si>
  <si>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</si>
  <si>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</si>
  <si>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</si>
  <si>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</si>
  <si>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</si>
  <si>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</si>
  <si>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</si>
  <si>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</si>
  <si>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</si>
  <si>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</si>
  <si>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</si>
  <si>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</si>
  <si>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</si>
  <si>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</si>
  <si>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</si>
  <si>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</si>
  <si>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</si>
  <si>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</si>
  <si>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</si>
  <si>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</si>
  <si>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</si>
  <si>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</si>
  <si>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</si>
  <si>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</si>
  <si>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</si>
  <si>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</si>
  <si>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</si>
  <si>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</si>
  <si>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</si>
  <si>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</si>
  <si>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</si>
  <si>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</si>
  <si>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</si>
  <si>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</si>
  <si>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</si>
  <si>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</si>
  <si>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</si>
  <si>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</si>
  <si>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</si>
  <si>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</si>
  <si>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</si>
  <si>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</si>
  <si>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</si>
  <si>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</si>
  <si>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</si>
  <si>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</si>
  <si>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</si>
  <si>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</si>
  <si>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</si>
  <si>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</si>
  <si>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</si>
  <si>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</si>
  <si>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</si>
  <si>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</si>
  <si>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</si>
  <si>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</si>
  <si>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</si>
  <si>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</si>
  <si>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</si>
  <si>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</si>
  <si>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</si>
  <si>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</si>
  <si>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</si>
  <si>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</si>
  <si>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</si>
  <si>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</si>
  <si>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</si>
  <si>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</si>
  <si>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</si>
  <si>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</si>
  <si>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</si>
  <si>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</si>
  <si>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</si>
  <si>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</si>
  <si>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</si>
  <si>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</si>
  <si>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</si>
  <si>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</si>
  <si>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</si>
  <si>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</si>
  <si>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</si>
  <si>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</si>
  <si>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</si>
  <si>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</si>
  <si>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</si>
  <si>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</si>
  <si>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</si>
  <si>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</si>
  <si>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</si>
  <si>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</si>
  <si>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</si>
  <si>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</si>
  <si>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</si>
  <si>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</si>
  <si>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</si>
  <si>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</si>
  <si>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</si>
  <si>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</si>
  <si>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</si>
  <si>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</si>
  <si>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</si>
  <si>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</si>
  <si>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</si>
  <si>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</si>
  <si>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</si>
  <si>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</si>
  <si>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</si>
  <si>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</si>
  <si>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</si>
  <si>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</si>
  <si>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</si>
  <si>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</si>
  <si>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</si>
  <si>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</si>
  <si>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</si>
  <si>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</si>
  <si>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</si>
  <si>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</si>
  <si>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</si>
  <si>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</si>
  <si>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</si>
  <si>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</si>
  <si>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</si>
  <si>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</si>
  <si>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</si>
  <si>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</si>
  <si>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</si>
  <si>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</si>
  <si>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</si>
  <si>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</si>
  <si>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</si>
  <si>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</si>
  <si>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</si>
  <si>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</si>
  <si>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</si>
  <si>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</si>
  <si>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</si>
  <si>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</si>
  <si>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</si>
  <si>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</si>
  <si>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</si>
  <si>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</si>
  <si>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</si>
  <si>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</si>
  <si>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</si>
  <si>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</si>
  <si>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</si>
  <si>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</si>
  <si>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</si>
  <si>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</si>
  <si>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</si>
  <si>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</si>
  <si>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</si>
  <si>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</si>
  <si>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</si>
  <si>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</si>
  <si>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</si>
  <si>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</si>
  <si>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</si>
  <si>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</si>
  <si>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</si>
  <si>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</si>
  <si>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</si>
  <si>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</si>
  <si>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</si>
  <si>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</si>
  <si>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</si>
  <si>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</si>
  <si>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</si>
  <si>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</si>
  <si>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</si>
  <si>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</si>
  <si>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</si>
  <si>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</si>
  <si>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</si>
  <si>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</si>
  <si>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</si>
  <si>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</si>
  <si>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</si>
  <si>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</si>
  <si>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</si>
  <si>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</si>
  <si>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</si>
  <si>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</si>
  <si>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</si>
  <si>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</si>
  <si>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</si>
  <si>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</si>
  <si>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</si>
  <si>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</si>
  <si>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</si>
  <si>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</si>
  <si>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</si>
  <si>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</si>
  <si>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</si>
  <si>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</si>
  <si>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</si>
  <si>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</si>
  <si>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</si>
  <si>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</si>
  <si>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</si>
  <si>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</si>
  <si>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</si>
  <si>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</si>
  <si>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</si>
  <si>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</si>
  <si>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</si>
  <si>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</si>
  <si>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</si>
  <si>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</si>
  <si>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</si>
  <si>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</si>
  <si>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</si>
  <si>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</si>
  <si>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</si>
  <si>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</si>
  <si>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</si>
  <si>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</si>
  <si>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</si>
  <si>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</si>
  <si>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</si>
  <si>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</si>
  <si>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</si>
  <si>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</si>
  <si>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</si>
  <si>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</si>
  <si>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</si>
  <si>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</si>
  <si>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</si>
  <si>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</si>
  <si>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</si>
  <si>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</si>
  <si>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</si>
  <si>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</si>
  <si>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</si>
  <si>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</si>
  <si>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</si>
  <si>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</si>
  <si>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</si>
  <si>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</si>
  <si>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</si>
  <si>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</si>
  <si>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</si>
  <si>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</si>
  <si>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</si>
  <si>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</si>
  <si>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</si>
  <si>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</si>
  <si>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</si>
  <si>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</si>
  <si>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</si>
  <si>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</si>
  <si>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</si>
  <si>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</si>
  <si>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</si>
  <si>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</si>
  <si>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</si>
  <si>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</si>
  <si>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</si>
  <si>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</si>
  <si>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</si>
  <si>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</si>
  <si>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</si>
  <si>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</si>
  <si>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</si>
  <si>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</si>
  <si>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</si>
  <si>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</si>
  <si>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</si>
  <si>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</si>
  <si>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</si>
  <si>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</si>
  <si>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</si>
  <si>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</si>
  <si>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</si>
  <si>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</si>
  <si>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</si>
  <si>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</si>
  <si>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</si>
  <si>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</si>
  <si>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</si>
  <si>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</si>
  <si>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</si>
  <si>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</si>
  <si>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</si>
  <si>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</si>
  <si>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</si>
  <si>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</si>
  <si>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</si>
  <si>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</si>
  <si>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</si>
  <si>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</si>
  <si>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</si>
  <si>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</si>
  <si>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</si>
  <si>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</si>
  <si>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</si>
  <si>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</si>
  <si>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</si>
  <si>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</si>
  <si>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</si>
  <si>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</si>
  <si>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</si>
  <si>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</si>
  <si>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</si>
  <si>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</si>
  <si>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</si>
  <si>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</si>
  <si>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</si>
  <si>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</si>
  <si>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</si>
  <si>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</si>
  <si>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</si>
  <si>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</si>
  <si>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</si>
  <si>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</si>
  <si>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</si>
  <si>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</si>
  <si>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</si>
  <si>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</si>
  <si>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</si>
  <si>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</si>
  <si>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</si>
  <si>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</si>
  <si>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</si>
  <si>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</si>
  <si>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</si>
  <si>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</si>
  <si>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</si>
  <si>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</si>
  <si>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</si>
  <si>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</si>
  <si>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</si>
  <si>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</si>
  <si>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</si>
  <si>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</si>
  <si>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</si>
  <si>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</si>
  <si>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</si>
  <si>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</si>
  <si>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</si>
  <si>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</si>
  <si>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</si>
  <si>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</si>
  <si>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</si>
  <si>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</si>
  <si>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</si>
  <si>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</si>
  <si>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</si>
  <si>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</si>
  <si>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</si>
  <si>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</si>
  <si>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</si>
  <si>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</si>
  <si>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</si>
  <si>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</si>
  <si>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</si>
  <si>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</si>
  <si>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</si>
  <si>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</si>
  <si>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</si>
  <si>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</si>
  <si>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</si>
  <si>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</si>
  <si>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</si>
  <si>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</si>
  <si>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</si>
  <si>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</si>
  <si>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</si>
  <si>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</si>
  <si>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</si>
  <si>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</si>
  <si>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</si>
  <si>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</si>
  <si>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</si>
  <si>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</si>
  <si>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</si>
  <si>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</si>
  <si>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</si>
  <si>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</si>
  <si>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</si>
  <si>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</si>
  <si>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</si>
  <si>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</si>
  <si>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</si>
  <si>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</si>
  <si>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</si>
  <si>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</si>
  <si>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</si>
  <si>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</si>
  <si>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</si>
  <si>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</si>
  <si>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</si>
  <si>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</si>
  <si>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</si>
  <si>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</si>
  <si>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</si>
  <si>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</si>
  <si>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</si>
  <si>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</si>
  <si>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</si>
  <si>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</si>
  <si>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</si>
  <si>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</si>
  <si>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</si>
  <si>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</si>
  <si>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</si>
  <si>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</si>
  <si>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</si>
  <si>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</si>
  <si>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</si>
  <si>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</si>
  <si>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</si>
  <si>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</si>
  <si>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</si>
  <si>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</si>
  <si>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</si>
  <si>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</si>
  <si>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</si>
  <si>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</si>
  <si>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</si>
  <si>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</si>
  <si>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</si>
  <si>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</si>
  <si>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</si>
  <si>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</si>
  <si>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</si>
  <si>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</si>
  <si>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</si>
  <si>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</si>
  <si>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</si>
  <si>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</si>
  <si>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</si>
  <si>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</si>
  <si>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</si>
  <si>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</si>
  <si>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</si>
  <si>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</si>
  <si>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</si>
  <si>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</si>
  <si>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</si>
  <si>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</si>
  <si>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</si>
  <si>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</si>
  <si>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</si>
  <si>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</si>
  <si>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</si>
  <si>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</si>
  <si>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</si>
  <si>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</si>
  <si>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</si>
  <si>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</si>
  <si>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</si>
  <si>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</si>
  <si>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</si>
  <si>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</si>
  <si>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</si>
  <si>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</si>
  <si>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</si>
  <si>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</si>
  <si>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</si>
  <si>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</si>
  <si>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</si>
  <si>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</si>
  <si>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</si>
  <si>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</si>
  <si>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</si>
  <si>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</si>
  <si>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</si>
  <si>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</si>
  <si>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</si>
  <si>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</si>
  <si>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</si>
  <si>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</si>
  <si>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</si>
  <si>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</si>
  <si>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</si>
  <si>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</si>
  <si>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</si>
  <si>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</si>
  <si>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</si>
  <si>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</si>
  <si>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</si>
  <si>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</si>
  <si>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</si>
  <si>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</si>
  <si>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</si>
  <si>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</si>
  <si>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</si>
  <si>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</si>
  <si>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</si>
  <si>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</si>
  <si>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</si>
  <si>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</si>
  <si>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</si>
  <si>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</si>
  <si>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</si>
  <si>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</si>
  <si>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</si>
  <si>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</si>
  <si>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</si>
  <si>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</si>
  <si>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</si>
  <si>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</si>
  <si>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</si>
  <si>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</si>
  <si>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</si>
  <si>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</si>
  <si>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</si>
  <si>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</si>
  <si>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</si>
  <si>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</si>
  <si>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</si>
  <si>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</si>
  <si>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</si>
  <si>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</si>
  <si>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</si>
  <si>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</si>
  <si>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</si>
  <si>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</si>
  <si>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</si>
  <si>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</si>
  <si>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</si>
  <si>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</si>
  <si>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</si>
  <si>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</si>
  <si>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</si>
  <si>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</si>
  <si>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</si>
  <si>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</si>
  <si>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</si>
  <si>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</si>
  <si>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</si>
  <si>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</si>
  <si>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</si>
  <si>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</si>
  <si>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</si>
  <si>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</si>
  <si>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</si>
  <si>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</si>
  <si>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</si>
  <si>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</si>
  <si>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</si>
  <si>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</si>
  <si>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</si>
  <si>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</si>
  <si>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</si>
  <si>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</si>
  <si>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</si>
  <si>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</si>
  <si>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</si>
  <si>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</si>
  <si>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</si>
  <si>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</si>
  <si>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</si>
  <si>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</si>
  <si>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</si>
  <si>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</si>
  <si>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</si>
  <si>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</si>
  <si>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</si>
  <si>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</si>
  <si>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</si>
  <si>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</si>
  <si>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</si>
  <si>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</si>
  <si>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</si>
  <si>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</si>
  <si>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</si>
  <si>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</si>
  <si>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</si>
  <si>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</si>
  <si>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</si>
  <si>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</si>
  <si>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</si>
  <si>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</si>
  <si>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</si>
  <si>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</si>
  <si>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</si>
  <si>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</si>
  <si>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</si>
  <si>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</si>
  <si>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</si>
  <si>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</si>
  <si>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</si>
  <si>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</si>
  <si>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</si>
  <si>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</si>
  <si>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</si>
  <si>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</si>
  <si>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</si>
  <si>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</si>
  <si>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</si>
  <si>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</si>
  <si>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</si>
  <si>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</si>
  <si>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</si>
  <si>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</si>
  <si>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</si>
  <si>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</si>
  <si>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</si>
  <si>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</si>
  <si>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</si>
  <si>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</si>
  <si>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</si>
  <si>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</si>
  <si>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</si>
  <si>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</si>
  <si>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</si>
  <si>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</si>
  <si>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</si>
  <si>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</si>
  <si>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</si>
  <si>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</si>
  <si>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</si>
  <si>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</si>
  <si>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</si>
  <si>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</si>
  <si>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</si>
  <si>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</si>
  <si>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</si>
  <si>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</si>
  <si>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</si>
  <si>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</si>
  <si>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</si>
  <si>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</si>
  <si>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</si>
  <si>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</si>
  <si>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</si>
  <si>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</si>
  <si>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</si>
  <si>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</si>
  <si>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</si>
  <si>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</si>
  <si>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</si>
  <si>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</si>
  <si>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</si>
  <si>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</si>
  <si>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</si>
  <si>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</si>
  <si>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</si>
  <si>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</si>
  <si>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</si>
  <si>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</si>
  <si>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</si>
  <si>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</si>
  <si>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</si>
  <si>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</si>
  <si>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</si>
  <si>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</si>
  <si>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</si>
  <si>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</si>
  <si>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</si>
  <si>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</si>
  <si>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</si>
  <si>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</si>
  <si>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</si>
  <si>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</si>
  <si>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</si>
  <si>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</si>
  <si>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</si>
  <si>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</si>
  <si>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</si>
  <si>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</si>
  <si>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</si>
  <si>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</si>
  <si>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</si>
  <si>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</si>
  <si>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</si>
  <si>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</si>
  <si>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</si>
  <si>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</si>
  <si>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</si>
  <si>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</si>
  <si>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</si>
  <si>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</si>
  <si>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</si>
  <si>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</si>
  <si>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</si>
  <si>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</si>
  <si>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</si>
  <si>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</si>
  <si>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</si>
  <si>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</si>
  <si>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</si>
  <si>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</si>
  <si>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</si>
  <si>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</si>
  <si>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</si>
  <si>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</si>
  <si>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</si>
  <si>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</si>
  <si>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</si>
  <si>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</si>
  <si>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</si>
  <si>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</si>
  <si>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</si>
  <si>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</si>
  <si>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</si>
  <si>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</si>
  <si>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</si>
  <si>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</si>
  <si>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</si>
  <si>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</si>
  <si>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</si>
  <si>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</si>
  <si>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</si>
  <si>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</si>
  <si>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</si>
  <si>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</si>
  <si>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</si>
  <si>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</si>
  <si>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</si>
  <si>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</si>
  <si>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</si>
  <si>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</si>
  <si>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</si>
  <si>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</si>
  <si>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</si>
  <si>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</si>
  <si>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</si>
  <si>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</si>
  <si>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</si>
  <si>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</si>
  <si>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</si>
  <si>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</si>
  <si>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</si>
  <si>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</si>
  <si>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</si>
  <si>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</si>
  <si>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</si>
  <si>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</si>
  <si>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</si>
  <si>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</si>
  <si>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</si>
  <si>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</si>
  <si>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</si>
  <si>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</si>
  <si>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</si>
  <si>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</si>
  <si>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</si>
  <si>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</si>
  <si>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</si>
  <si>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</si>
  <si>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</si>
  <si>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</si>
  <si>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</si>
  <si>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</si>
  <si>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</si>
  <si>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</si>
  <si>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</si>
  <si>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</si>
  <si>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</si>
  <si>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</si>
  <si>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</si>
  <si>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</si>
  <si>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</si>
  <si>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</si>
  <si>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</si>
  <si>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</si>
  <si>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</si>
  <si>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</si>
  <si>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</si>
  <si>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</si>
  <si>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</si>
  <si>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</si>
  <si>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</si>
  <si>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</si>
  <si>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</si>
  <si>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</si>
  <si>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</si>
  <si>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</si>
  <si>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</si>
  <si>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</si>
  <si>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</si>
  <si>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</si>
  <si>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</si>
  <si>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</si>
  <si>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</si>
  <si>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</si>
  <si>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</si>
  <si>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</si>
  <si>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</si>
  <si>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</si>
  <si>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</si>
  <si>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</si>
  <si>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</si>
  <si>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</si>
  <si>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</si>
  <si>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</si>
  <si>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</si>
  <si>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</si>
  <si>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</si>
  <si>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</si>
  <si>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</si>
  <si>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</si>
  <si>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</si>
  <si>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</si>
  <si>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</si>
  <si>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</si>
  <si>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</si>
  <si>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</si>
  <si>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</si>
  <si>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</si>
  <si>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</si>
  <si>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</si>
  <si>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</si>
  <si>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</si>
  <si>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</si>
  <si>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</si>
  <si>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</si>
  <si>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</si>
  <si>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</si>
  <si>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</si>
  <si>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</si>
  <si>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</si>
  <si>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</si>
  <si>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</si>
  <si>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</si>
  <si>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</si>
  <si>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</si>
  <si>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</si>
  <si>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</si>
  <si>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</si>
  <si>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</si>
  <si>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</si>
  <si>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</si>
  <si>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</si>
  <si>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</si>
  <si>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</si>
  <si>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</si>
  <si>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</si>
  <si>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</si>
  <si>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</si>
  <si>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</si>
  <si>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</si>
  <si>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</si>
  <si>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</si>
  <si>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</si>
  <si>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</si>
  <si>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</si>
  <si>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</si>
  <si>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</si>
  <si>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</si>
  <si>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</si>
  <si>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</si>
  <si>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</si>
  <si>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</si>
  <si>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</si>
  <si>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</si>
  <si>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</si>
  <si>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</si>
  <si>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</si>
  <si>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</si>
  <si>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</si>
  <si>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</si>
  <si>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</si>
  <si>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</si>
  <si>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</si>
  <si>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</si>
  <si>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</si>
  <si>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</si>
  <si>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</si>
  <si>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</si>
  <si>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</si>
  <si>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</si>
  <si>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</si>
  <si>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</si>
  <si>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</si>
  <si>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</si>
  <si>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</si>
  <si>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</si>
  <si>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</si>
  <si>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</si>
  <si>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</si>
  <si>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</si>
  <si>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</si>
  <si>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</si>
  <si>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</si>
  <si>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</si>
  <si>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</si>
  <si>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</si>
  <si>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</si>
  <si>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</si>
  <si>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</si>
  <si>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</si>
  <si>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</si>
  <si>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</si>
  <si>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</si>
  <si>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</si>
  <si>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</si>
  <si>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</si>
  <si>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</si>
  <si>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</si>
  <si>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</si>
  <si>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</si>
  <si>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</si>
  <si>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</si>
  <si>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</si>
  <si>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</si>
  <si>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</si>
  <si>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</si>
  <si>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</si>
  <si>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</si>
  <si>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</si>
  <si>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</si>
  <si>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</si>
  <si>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</si>
  <si>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</si>
  <si>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</si>
  <si>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</si>
  <si>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</si>
  <si>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</si>
  <si>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</si>
  <si>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</si>
  <si>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</si>
  <si>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</si>
  <si>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</si>
  <si>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</si>
  <si>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</si>
  <si>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</si>
  <si>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</si>
  <si>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</si>
  <si>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</si>
  <si>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</si>
  <si>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</si>
  <si>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</si>
  <si>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</si>
  <si>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</si>
  <si>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</si>
  <si>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</si>
  <si>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</si>
  <si>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</si>
  <si>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</si>
  <si>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</si>
  <si>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</si>
  <si>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</si>
  <si>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</si>
  <si>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</si>
  <si>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</si>
  <si>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</si>
  <si>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</si>
  <si>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</si>
  <si>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</si>
  <si>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</si>
  <si>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</si>
  <si>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</si>
  <si>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</si>
  <si>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</si>
  <si>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</si>
  <si>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</si>
  <si>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</si>
  <si>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</si>
  <si>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</si>
  <si>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</si>
  <si>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</si>
  <si>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</si>
  <si>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</si>
  <si>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</si>
  <si>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</si>
  <si>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</si>
  <si>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</si>
  <si>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</si>
  <si>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</si>
  <si>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</si>
  <si>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</si>
  <si>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</si>
  <si>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</si>
  <si>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</si>
  <si>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</si>
  <si>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</si>
  <si>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</si>
  <si>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</si>
  <si>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</si>
  <si>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</si>
  <si>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</si>
  <si>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</si>
  <si>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</si>
  <si>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</si>
  <si>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</si>
  <si>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</si>
  <si>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</si>
  <si>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</si>
  <si>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</si>
  <si>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</si>
  <si>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</si>
  <si>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</si>
  <si>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</si>
  <si>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</si>
  <si>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</si>
  <si>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</si>
  <si>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</si>
  <si>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</si>
  <si>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</si>
  <si>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</si>
  <si>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</si>
  <si>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</si>
  <si>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</si>
  <si>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</si>
  <si>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</si>
  <si>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</si>
  <si>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</si>
  <si>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</si>
  <si>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</si>
  <si>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</si>
  <si>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</si>
  <si>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</si>
  <si>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</si>
  <si>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</si>
  <si>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</si>
  <si>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</si>
  <si>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</si>
  <si>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</si>
  <si>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</si>
  <si>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</si>
  <si>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</si>
  <si>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</si>
  <si>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</si>
  <si>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</si>
  <si>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</si>
  <si>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</si>
  <si>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</si>
  <si>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</si>
  <si>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</si>
  <si>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</si>
  <si>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</si>
  <si>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</si>
  <si>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</si>
  <si>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</si>
  <si>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</si>
  <si>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</si>
  <si>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</si>
  <si>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</si>
  <si>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</si>
  <si>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</si>
  <si>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</si>
  <si>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</si>
  <si>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</si>
  <si>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</si>
  <si>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</si>
  <si>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</si>
  <si>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</si>
  <si>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</si>
  <si>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</si>
  <si>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</si>
  <si>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</si>
  <si>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</si>
  <si>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</si>
  <si>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</si>
  <si>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</si>
  <si>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</si>
  <si>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</si>
  <si>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</si>
  <si>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</si>
  <si>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</si>
  <si>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</si>
  <si>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</si>
  <si>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</si>
  <si>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</si>
  <si>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</si>
  <si>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</si>
  <si>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</si>
  <si>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</si>
  <si>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</si>
  <si>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</si>
  <si>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</si>
  <si>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</si>
  <si>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</si>
  <si>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</si>
  <si>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</si>
  <si>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</si>
  <si>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</si>
  <si>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</si>
  <si>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</si>
  <si>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</si>
  <si>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</si>
  <si>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</si>
  <si>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</si>
  <si>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</si>
  <si>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</si>
  <si>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</si>
  <si>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</si>
  <si>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</si>
  <si>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</si>
  <si>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</si>
  <si>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</si>
  <si>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</si>
  <si>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</si>
  <si>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</si>
  <si>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</si>
  <si>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</si>
  <si>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</si>
  <si>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</si>
  <si>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</si>
  <si>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</si>
  <si>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</si>
  <si>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</si>
  <si>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</si>
  <si>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</si>
  <si>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</si>
  <si>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</si>
  <si>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</si>
  <si>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</si>
  <si>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</si>
  <si>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</si>
  <si>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</si>
  <si>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</si>
  <si>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</si>
  <si>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</si>
  <si>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</si>
  <si>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</si>
  <si>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</si>
  <si>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</si>
  <si>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</si>
  <si>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</si>
  <si>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</si>
  <si>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</si>
  <si>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</si>
  <si>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</si>
  <si>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</si>
  <si>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</si>
  <si>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</si>
  <si>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</si>
  <si>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</si>
  <si>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</si>
  <si>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</si>
  <si>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</si>
  <si>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</si>
  <si>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</si>
  <si>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</si>
  <si>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</si>
  <si>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</si>
  <si>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</si>
  <si>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</si>
  <si>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</si>
  <si>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</si>
  <si>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</si>
  <si>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</si>
  <si>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</si>
  <si>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</si>
  <si>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</si>
  <si>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</si>
  <si>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</si>
  <si>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</si>
  <si>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</si>
  <si>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</si>
  <si>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</si>
  <si>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</si>
  <si>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</si>
  <si>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</si>
  <si>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</si>
  <si>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</si>
  <si>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</si>
  <si>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</si>
  <si>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</si>
  <si>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</si>
  <si>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</si>
  <si>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</si>
  <si>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</si>
  <si>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</si>
  <si>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</si>
  <si>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</si>
  <si>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</si>
  <si>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</si>
  <si>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</si>
  <si>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</si>
  <si>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</si>
  <si>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</si>
  <si>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</si>
  <si>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</si>
  <si>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</si>
  <si>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</si>
  <si>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</si>
  <si>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</si>
  <si>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</si>
  <si>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</si>
  <si>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</si>
  <si>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</si>
  <si>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</si>
  <si>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</si>
  <si>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</si>
  <si>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</si>
  <si>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</si>
  <si>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</si>
  <si>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</si>
  <si>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</si>
  <si>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</si>
  <si>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</si>
  <si>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</si>
  <si>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</si>
  <si>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</si>
  <si>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</si>
  <si>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</si>
  <si>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</si>
  <si>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</si>
  <si>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</si>
  <si>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</si>
  <si>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</si>
  <si>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</si>
  <si>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</si>
  <si>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</si>
  <si>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</si>
  <si>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</si>
  <si>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</si>
  <si>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</si>
  <si>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</si>
  <si>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</si>
  <si>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</si>
  <si>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</si>
  <si>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</si>
  <si>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</si>
  <si>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</si>
  <si>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</si>
  <si>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</si>
  <si>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</si>
  <si>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</si>
  <si>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</si>
  <si>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</si>
  <si>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</si>
  <si>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</si>
  <si>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</si>
  <si>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</si>
  <si>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</si>
  <si>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</si>
  <si>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</si>
  <si>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</si>
  <si>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</si>
  <si>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</si>
  <si>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</si>
  <si>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</si>
  <si>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</si>
  <si>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</si>
  <si>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</si>
  <si>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</si>
  <si>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</si>
  <si>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</si>
  <si>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</si>
  <si>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</si>
  <si>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</si>
  <si>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</si>
  <si>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</si>
  <si>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</si>
  <si>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</si>
  <si>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</si>
  <si>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</si>
  <si>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</si>
  <si>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</si>
  <si>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</si>
  <si>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</si>
  <si>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</si>
  <si>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</si>
  <si>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</si>
  <si>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</si>
  <si>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</si>
  <si>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</si>
  <si>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</si>
  <si>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</si>
  <si>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</si>
  <si>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</si>
  <si>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</si>
  <si>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</si>
  <si>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</si>
  <si>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</si>
  <si>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</si>
  <si>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</si>
  <si>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</si>
  <si>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</si>
  <si>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</si>
  <si>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</si>
  <si>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</si>
  <si>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</si>
  <si>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</si>
  <si>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</si>
  <si>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</si>
  <si>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</si>
  <si>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</si>
  <si>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</si>
  <si>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</si>
  <si>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</si>
  <si>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</si>
  <si>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</si>
  <si>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</si>
  <si>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</si>
  <si>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</si>
  <si>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</si>
  <si>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</si>
  <si>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</si>
  <si>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</si>
  <si>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</si>
  <si>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</si>
  <si>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</si>
  <si>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</si>
  <si>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</si>
  <si>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</si>
  <si>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</si>
  <si>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</si>
  <si>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</si>
  <si>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</si>
  <si>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</si>
  <si>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</si>
  <si>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</si>
  <si>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</si>
  <si>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</si>
  <si>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</si>
  <si>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</si>
  <si>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</si>
  <si>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</si>
  <si>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</si>
  <si>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</si>
  <si>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</si>
  <si>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</si>
  <si>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</si>
  <si>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</si>
  <si>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</si>
  <si>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</si>
  <si>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</si>
  <si>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</si>
  <si>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</si>
  <si>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</si>
  <si>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</si>
  <si>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</si>
  <si>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</si>
  <si>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</si>
  <si>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</si>
  <si>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</si>
  <si>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</si>
  <si>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</si>
  <si>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</si>
  <si>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</si>
  <si>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</si>
  <si>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</si>
  <si>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</si>
  <si>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</si>
  <si>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</si>
  <si>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</si>
  <si>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</si>
  <si>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</si>
  <si>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</si>
  <si>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</si>
  <si>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</si>
  <si>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</si>
  <si>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</si>
  <si>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</si>
  <si>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</si>
  <si>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</si>
  <si>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</si>
  <si>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</si>
  <si>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</si>
  <si>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</si>
  <si>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</si>
  <si>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</si>
  <si>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</si>
  <si>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</si>
  <si>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</si>
  <si>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</si>
  <si>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</si>
  <si>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</si>
  <si>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</si>
  <si>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</si>
  <si>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</si>
  <si>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</si>
  <si>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</si>
  <si>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</si>
  <si>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</si>
  <si>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</si>
  <si>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</si>
  <si>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</si>
  <si>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</si>
  <si>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</si>
  <si>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</si>
  <si>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</si>
  <si>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</si>
  <si>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</si>
  <si>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</si>
  <si>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</si>
  <si>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</si>
  <si>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</si>
  <si>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</si>
  <si>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</si>
  <si>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</si>
  <si>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</si>
  <si>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</si>
  <si>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</si>
  <si>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</si>
  <si>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</si>
  <si>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</si>
  <si>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</si>
  <si>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</si>
  <si>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</si>
  <si>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</si>
  <si>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</si>
  <si>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</si>
  <si>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</si>
  <si>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</si>
  <si>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</si>
  <si>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</si>
  <si>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</si>
  <si>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</si>
  <si>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</si>
  <si>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</si>
  <si>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</si>
  <si>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</si>
  <si>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</si>
  <si>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</si>
  <si>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</si>
  <si>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</si>
  <si>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</si>
  <si>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</si>
  <si>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</si>
  <si>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</si>
  <si>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</si>
  <si>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</si>
  <si>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</si>
  <si>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</si>
  <si>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</si>
  <si>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</si>
  <si>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</si>
  <si>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</si>
  <si>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</si>
  <si>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</si>
  <si>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</si>
  <si>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</si>
  <si>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</si>
  <si>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</si>
  <si>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</si>
  <si>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</si>
  <si>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</si>
  <si>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</si>
  <si>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</si>
  <si>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</si>
  <si>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</si>
  <si>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</si>
  <si>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</si>
  <si>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</si>
  <si>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</si>
  <si>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</si>
  <si>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</si>
  <si>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</si>
  <si>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</si>
  <si>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</si>
  <si>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</si>
  <si>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</si>
  <si>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</si>
  <si>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</si>
  <si>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</si>
  <si>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</si>
  <si>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</si>
  <si>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</si>
  <si>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</si>
  <si>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</si>
  <si>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</si>
  <si>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</si>
  <si>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</si>
  <si>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</si>
  <si>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</si>
  <si>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</si>
  <si>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</si>
  <si>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</si>
  <si>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</si>
  <si>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</si>
  <si>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</si>
  <si>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</si>
  <si>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</si>
  <si>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</si>
  <si>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</si>
  <si>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</si>
  <si>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</si>
  <si>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</si>
  <si>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</si>
  <si>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</si>
  <si>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</si>
  <si>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</si>
  <si>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</si>
  <si>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</si>
  <si>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</si>
  <si>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</si>
  <si>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</si>
  <si>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</si>
  <si>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</si>
  <si>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</si>
  <si>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</si>
  <si>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</si>
  <si>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</si>
  <si>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</si>
  <si>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</si>
  <si>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</si>
  <si>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</si>
  <si>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</si>
  <si>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</si>
  <si>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</si>
  <si>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</si>
  <si>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</si>
  <si>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</si>
  <si>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</si>
  <si>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</si>
  <si>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</si>
  <si>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</si>
  <si>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</si>
  <si>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</si>
  <si>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</si>
  <si>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</si>
  <si>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</si>
  <si>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</si>
  <si>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</si>
  <si>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</si>
  <si>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</si>
  <si>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</si>
  <si>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</si>
  <si>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</si>
  <si>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</si>
  <si>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</si>
  <si>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</si>
  <si>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</si>
  <si>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</si>
  <si>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</si>
  <si>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</si>
  <si>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</si>
  <si>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</si>
  <si>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</si>
  <si>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</si>
  <si>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</si>
  <si>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</si>
  <si>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</si>
  <si>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</si>
  <si>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</si>
  <si>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</si>
  <si>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</si>
  <si>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</si>
  <si>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</si>
  <si>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</si>
  <si>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</si>
  <si>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</si>
  <si>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</si>
  <si>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</si>
  <si>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</si>
  <si>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</si>
  <si>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</si>
  <si>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</si>
  <si>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</si>
  <si>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</si>
  <si>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</si>
  <si>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</si>
  <si>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</si>
  <si>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</si>
  <si>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</si>
  <si>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</si>
  <si>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</si>
  <si>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</si>
  <si>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</si>
  <si>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</si>
  <si>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</si>
  <si>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</si>
  <si>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</si>
  <si>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</si>
  <si>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</si>
  <si>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</si>
  <si>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</si>
  <si>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</si>
  <si>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</si>
  <si>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</si>
  <si>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</si>
  <si>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</si>
  <si>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</si>
  <si>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</si>
  <si>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</si>
  <si>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</si>
  <si>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</si>
  <si>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</si>
  <si>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</si>
  <si>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</si>
  <si>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</si>
  <si>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</si>
  <si>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</si>
  <si>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</si>
  <si>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</si>
  <si>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</si>
  <si>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</si>
  <si>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</si>
  <si>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</si>
  <si>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</si>
  <si>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</si>
  <si>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</si>
  <si>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</si>
  <si>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</si>
  <si>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</si>
  <si>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</si>
  <si>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</si>
  <si>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</si>
  <si>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</si>
  <si>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</si>
  <si>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</si>
  <si>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</si>
  <si>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</si>
  <si>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</si>
  <si>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</si>
  <si>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</si>
  <si>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</si>
  <si>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</si>
  <si>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</si>
  <si>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</si>
  <si>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</si>
  <si>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</si>
  <si>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</si>
  <si>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</si>
  <si>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</si>
  <si>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</si>
  <si>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</si>
  <si>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</si>
  <si>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</si>
  <si>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</si>
  <si>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</si>
  <si>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</si>
  <si>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</si>
  <si>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</si>
  <si>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</si>
  <si>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</si>
  <si>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</si>
  <si>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</si>
  <si>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</si>
  <si>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</si>
  <si>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</si>
  <si>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</si>
  <si>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</si>
  <si>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</si>
  <si>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</si>
  <si>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</si>
  <si>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</si>
  <si>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</si>
  <si>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</si>
  <si>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</si>
  <si>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</si>
  <si>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</si>
  <si>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</si>
  <si>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</si>
  <si>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</si>
  <si>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</si>
  <si>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</si>
  <si>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</si>
  <si>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</si>
  <si>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</si>
  <si>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</si>
  <si>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</si>
  <si>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</si>
  <si>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</si>
  <si>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</si>
  <si>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</si>
  <si>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</si>
  <si>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</si>
  <si>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</si>
  <si>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</si>
  <si>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</si>
  <si>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</si>
  <si>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</si>
  <si>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</si>
  <si>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</si>
  <si>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</si>
  <si>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</si>
  <si>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</si>
  <si>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</si>
  <si>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</si>
  <si>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</si>
  <si>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</si>
  <si>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</si>
  <si>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</si>
  <si>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</si>
  <si>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</si>
  <si>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</si>
  <si>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</si>
  <si>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</si>
  <si>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</si>
  <si>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</si>
  <si>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</si>
  <si>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</si>
  <si>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</si>
  <si>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</si>
  <si>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</si>
  <si>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</si>
  <si>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</si>
  <si>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</si>
  <si>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</si>
  <si>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</si>
  <si>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</si>
  <si>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</si>
  <si>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</si>
  <si>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</si>
  <si>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</si>
  <si>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</si>
  <si>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</si>
  <si>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</si>
  <si>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</si>
  <si>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</si>
  <si>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</si>
  <si>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</si>
  <si>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</si>
  <si>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</si>
  <si>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</si>
  <si>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</si>
  <si>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</si>
  <si>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</si>
  <si>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</si>
  <si>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</si>
  <si>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</si>
  <si>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</si>
  <si>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</si>
  <si>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</si>
  <si>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</si>
  <si>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</si>
  <si>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</si>
  <si>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</si>
  <si>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</si>
  <si>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</si>
  <si>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</si>
  <si>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</si>
  <si>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</si>
  <si>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</si>
  <si>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</si>
  <si>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</si>
  <si>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</si>
  <si>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</si>
  <si>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</si>
  <si>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</si>
  <si>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</si>
  <si>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</si>
  <si>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</si>
  <si>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</si>
  <si>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</si>
  <si>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</si>
  <si>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</si>
  <si>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</si>
  <si>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</si>
  <si>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</si>
  <si>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</si>
  <si>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</si>
  <si>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</si>
  <si>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</si>
  <si>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</si>
  <si>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</si>
  <si>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</si>
  <si>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</si>
  <si>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</si>
  <si>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</si>
  <si>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</si>
  <si>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</si>
  <si>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</si>
  <si>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</si>
  <si>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</si>
  <si>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</si>
  <si>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</si>
  <si>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</si>
  <si>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</si>
  <si>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</si>
  <si>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</si>
  <si>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</si>
  <si>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</si>
  <si>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</si>
  <si>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</si>
  <si>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</si>
  <si>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</si>
  <si>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</si>
  <si>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</si>
  <si>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</si>
  <si>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</si>
  <si>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</si>
  <si>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</si>
  <si>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</si>
  <si>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</si>
  <si>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</si>
  <si>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</si>
  <si>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</si>
  <si>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</si>
  <si>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</si>
  <si>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</si>
  <si>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</si>
  <si>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</si>
  <si>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</si>
  <si>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</si>
  <si>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</si>
  <si>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</si>
  <si>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</si>
  <si>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</si>
  <si>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</si>
  <si>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</si>
  <si>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</si>
  <si>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</si>
  <si>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</si>
  <si>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</si>
  <si>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</si>
  <si>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</si>
  <si>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</si>
  <si>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</si>
  <si>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</si>
  <si>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</si>
  <si>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</si>
  <si>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</si>
  <si>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</si>
  <si>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</si>
  <si>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</si>
  <si>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</si>
  <si>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</si>
  <si>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</si>
  <si>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</si>
  <si>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</si>
  <si>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</si>
  <si>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</si>
  <si>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</si>
  <si>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</si>
  <si>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</si>
  <si>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</si>
  <si>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</si>
  <si>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</si>
  <si>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</si>
  <si>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</si>
  <si>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</si>
  <si>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</si>
  <si>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</si>
  <si>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</si>
  <si>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</si>
  <si>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</si>
  <si>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</si>
  <si>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</si>
  <si>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</si>
  <si>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</si>
  <si>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</si>
  <si>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</si>
  <si>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</si>
  <si>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</si>
  <si>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</si>
  <si>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</si>
  <si>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</si>
  <si>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</si>
  <si>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</si>
  <si>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</si>
  <si>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</si>
  <si>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</si>
  <si>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</si>
  <si>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</si>
  <si>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</si>
  <si>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</si>
  <si>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</si>
  <si>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</si>
  <si>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</si>
  <si>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</si>
  <si>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</si>
  <si>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</si>
  <si>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</si>
  <si>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</si>
  <si>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</si>
  <si>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</si>
  <si>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</si>
  <si>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</si>
  <si>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</si>
  <si>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</si>
  <si>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</si>
  <si>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</si>
  <si>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</si>
  <si>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</si>
  <si>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</si>
  <si>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</si>
  <si>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</si>
  <si>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</si>
  <si>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</si>
  <si>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</si>
  <si>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</si>
  <si>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</si>
  <si>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</si>
  <si>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</si>
  <si>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</si>
  <si>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</si>
  <si>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</si>
  <si>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</si>
  <si>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</si>
  <si>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</si>
  <si>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</si>
  <si>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</si>
  <si>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</si>
  <si>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</si>
  <si>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</si>
  <si>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</si>
  <si>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</si>
  <si>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</si>
  <si>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</si>
  <si>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</si>
  <si>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</si>
  <si>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</si>
  <si>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</si>
  <si>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</si>
  <si>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</si>
  <si>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</si>
  <si>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</si>
  <si>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</si>
  <si>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</si>
  <si>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</si>
  <si>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</si>
  <si>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</si>
  <si>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</si>
  <si>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</si>
  <si>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</si>
  <si>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</si>
  <si>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</si>
  <si>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</si>
  <si>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</si>
  <si>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</si>
  <si>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</si>
  <si>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</si>
  <si>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</si>
  <si>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</si>
  <si>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</si>
  <si>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</si>
  <si>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</si>
  <si>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</si>
  <si>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</si>
  <si>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</si>
  <si>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</si>
  <si>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</si>
  <si>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</si>
  <si>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</si>
  <si>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</si>
  <si>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</si>
  <si>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</si>
  <si>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</si>
  <si>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</si>
  <si>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</si>
  <si>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</si>
  <si>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</si>
  <si>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</si>
  <si>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</si>
  <si>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</si>
  <si>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</si>
  <si>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</si>
  <si>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</si>
  <si>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</si>
  <si>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</si>
  <si>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</si>
  <si>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</si>
  <si>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</si>
  <si>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</si>
  <si>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</si>
  <si>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</si>
  <si>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</si>
  <si>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</si>
  <si>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</si>
  <si>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</si>
  <si>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</si>
  <si>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</si>
  <si>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</si>
  <si>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</si>
  <si>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</si>
  <si>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</si>
  <si>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</si>
  <si>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</si>
  <si>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</si>
  <si>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</si>
  <si>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</si>
  <si>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</si>
  <si>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</si>
  <si>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</si>
  <si>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</si>
  <si>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</si>
  <si>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</si>
  <si>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</si>
  <si>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</si>
  <si>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</si>
  <si>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</si>
  <si>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</si>
  <si>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</si>
  <si>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</si>
  <si>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</si>
  <si>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</si>
  <si>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</si>
  <si>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</si>
  <si>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</si>
  <si>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</si>
  <si>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</si>
  <si>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</si>
  <si>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</si>
  <si>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</si>
  <si>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</si>
  <si>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</si>
  <si>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</si>
  <si>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</si>
  <si>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</si>
  <si>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</si>
  <si>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</si>
  <si>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</si>
  <si>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</si>
  <si>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</si>
  <si>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</si>
  <si>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</si>
  <si>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</si>
  <si>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</si>
  <si>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</si>
  <si>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</si>
  <si>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</si>
  <si>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</si>
  <si>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</si>
  <si>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</si>
  <si>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</si>
  <si>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</si>
  <si>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</si>
  <si>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</si>
  <si>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</si>
  <si>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</si>
  <si>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</si>
  <si>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</si>
  <si>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</si>
  <si>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</si>
  <si>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</si>
  <si>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</si>
  <si>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</si>
  <si>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</si>
  <si>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</si>
  <si>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</si>
  <si>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</si>
  <si>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</si>
  <si>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</si>
  <si>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</si>
  <si>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</si>
  <si>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</si>
  <si>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</si>
  <si>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</si>
  <si>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</si>
  <si>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</si>
  <si>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</si>
  <si>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</si>
  <si>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</si>
  <si>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</si>
  <si>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</si>
  <si>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</si>
  <si>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</si>
  <si>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</si>
  <si>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</si>
  <si>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</si>
  <si>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</si>
  <si>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</si>
  <si>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</si>
  <si>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</si>
  <si>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</si>
  <si>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</si>
  <si>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</si>
  <si>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</si>
  <si>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</si>
  <si>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</si>
  <si>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</si>
  <si>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</si>
  <si>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</si>
  <si>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</si>
  <si>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</si>
  <si>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</si>
  <si>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</si>
  <si>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</si>
  <si>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</si>
  <si>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</si>
  <si>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</si>
  <si>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</si>
  <si>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</si>
  <si>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</si>
  <si>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</si>
  <si>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</si>
  <si>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</si>
  <si>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</si>
  <si>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</si>
  <si>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</si>
  <si>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</si>
  <si>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</si>
  <si>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</si>
  <si>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</si>
  <si>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</si>
  <si>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</si>
  <si>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</si>
  <si>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</si>
  <si>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</si>
  <si>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</si>
  <si>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</si>
  <si>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</si>
  <si>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</si>
  <si>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</si>
  <si>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</si>
  <si>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</si>
  <si>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</si>
  <si>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</si>
  <si>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</si>
  <si>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</si>
  <si>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</si>
  <si>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</si>
  <si>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</si>
  <si>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</si>
  <si>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</si>
  <si>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</si>
  <si>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</si>
  <si>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</si>
  <si>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</si>
  <si>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</si>
  <si>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</si>
  <si>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</si>
  <si>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</si>
  <si>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</si>
  <si>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</si>
  <si>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</si>
  <si>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</si>
  <si>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</si>
  <si>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</si>
  <si>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</si>
  <si>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</si>
  <si>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</si>
  <si>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</si>
  <si>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</si>
  <si>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</si>
  <si>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</si>
  <si>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</si>
  <si>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</si>
  <si>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</si>
  <si>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</si>
  <si>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</si>
  <si>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</si>
  <si>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</si>
  <si>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</si>
  <si>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</si>
  <si>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</si>
  <si>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</si>
  <si>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</si>
  <si>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</si>
  <si>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</si>
  <si>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</si>
  <si>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</si>
  <si>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</si>
  <si>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</si>
  <si>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</si>
  <si>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</si>
  <si>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</si>
  <si>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</si>
  <si>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</si>
  <si>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</si>
  <si>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</si>
  <si>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</si>
  <si>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</si>
  <si>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</si>
  <si>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</si>
  <si>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</si>
  <si>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</si>
  <si>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</si>
  <si>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</si>
  <si>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</si>
  <si>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</si>
  <si>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</si>
  <si>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</si>
  <si>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</si>
  <si>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</si>
  <si>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</si>
  <si>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</si>
  <si>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</si>
  <si>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</si>
  <si>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</si>
  <si>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</si>
  <si>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</si>
  <si>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</si>
  <si>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</si>
  <si>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</si>
  <si>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</si>
  <si>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</si>
  <si>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</si>
  <si>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</si>
  <si>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</si>
  <si>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</si>
  <si>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</si>
  <si>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</si>
  <si>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</si>
  <si>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</si>
  <si>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</si>
  <si>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</si>
  <si>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</si>
  <si>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</si>
  <si>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</si>
  <si>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</si>
  <si>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</si>
  <si>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</si>
  <si>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</si>
  <si>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</si>
  <si>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</si>
  <si>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</si>
  <si>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</si>
  <si>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</si>
  <si>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</si>
  <si>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</si>
  <si>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</si>
  <si>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</si>
  <si>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</si>
  <si>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</si>
  <si>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</si>
  <si>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</si>
  <si>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</si>
  <si>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</si>
  <si>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</si>
  <si>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</si>
  <si>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</si>
  <si>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</si>
  <si>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</si>
  <si>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</si>
  <si>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</si>
  <si>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</si>
  <si>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</si>
  <si>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</si>
  <si>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</si>
  <si>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</si>
  <si>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</si>
  <si>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</si>
  <si>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</si>
  <si>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</si>
  <si>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</si>
  <si>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</si>
  <si>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</si>
  <si>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</si>
  <si>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</si>
  <si>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</si>
  <si>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</si>
  <si>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</si>
  <si>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</si>
  <si>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</si>
  <si>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</si>
  <si>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</si>
  <si>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</si>
  <si>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</si>
  <si>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</si>
  <si>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</si>
  <si>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</si>
  <si>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</si>
  <si>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</si>
  <si>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</si>
  <si>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</si>
  <si>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</si>
  <si>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</si>
  <si>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</si>
  <si>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</si>
  <si>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</si>
  <si>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</si>
  <si>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</si>
  <si>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</si>
  <si>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</si>
  <si>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</si>
  <si>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</si>
  <si>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</si>
  <si>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</si>
  <si>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</si>
  <si>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</si>
  <si>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</si>
  <si>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</si>
  <si>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</si>
  <si>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</si>
  <si>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</si>
  <si>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</si>
  <si>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</si>
  <si>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</si>
  <si>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</si>
  <si>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</si>
  <si>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</si>
  <si>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</si>
  <si>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</si>
  <si>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</si>
  <si>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</si>
  <si>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</si>
  <si>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</si>
  <si>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</si>
  <si>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</si>
  <si>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</si>
  <si>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</si>
  <si>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</si>
  <si>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</si>
  <si>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</si>
  <si>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</si>
  <si>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</si>
  <si>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</si>
  <si>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</si>
  <si>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</si>
  <si>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</si>
  <si>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</si>
  <si>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</si>
  <si>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</si>
  <si>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</si>
  <si>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</si>
  <si>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</si>
  <si>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</si>
  <si>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</si>
  <si>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</si>
  <si>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</si>
  <si>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</si>
  <si>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</si>
  <si>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</si>
  <si>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</si>
  <si>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</si>
  <si>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</si>
  <si>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</si>
  <si>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</si>
  <si>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</si>
  <si>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</si>
  <si>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</si>
  <si>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</si>
  <si>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</si>
  <si>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</si>
  <si>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</si>
  <si>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</si>
  <si>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</si>
  <si>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</si>
  <si>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</si>
  <si>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</si>
  <si>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</si>
  <si>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</si>
  <si>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</si>
  <si>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</si>
  <si>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</si>
  <si>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</si>
  <si>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</si>
  <si>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</si>
  <si>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</si>
  <si>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</si>
  <si>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</si>
  <si>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</si>
  <si>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</si>
  <si>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</si>
  <si>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</si>
  <si>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</si>
  <si>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</si>
  <si>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</si>
  <si>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</si>
  <si>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</si>
  <si>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</si>
  <si>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</si>
  <si>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</si>
  <si>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</si>
  <si>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</si>
  <si>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</si>
  <si>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</si>
  <si>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</si>
  <si>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</si>
  <si>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</si>
  <si>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</si>
  <si>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</si>
  <si>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</si>
  <si>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</si>
  <si>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</si>
  <si>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</si>
  <si>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</si>
  <si>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</si>
  <si>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</si>
  <si>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</si>
  <si>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</si>
  <si>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</si>
  <si>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</si>
  <si>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</si>
  <si>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</si>
  <si>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</si>
  <si>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</si>
  <si>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</si>
  <si>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</si>
  <si>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</si>
  <si>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</si>
  <si>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</si>
  <si>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</si>
  <si>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</si>
  <si>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</si>
  <si>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</si>
  <si>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</si>
  <si>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</si>
  <si>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</si>
  <si>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</si>
  <si>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</si>
  <si>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</si>
  <si>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</si>
  <si>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</si>
  <si>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</si>
  <si>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</si>
  <si>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</si>
  <si>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</si>
  <si>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</si>
  <si>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</si>
  <si>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</si>
  <si>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</si>
  <si>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</si>
  <si>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</si>
  <si>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</si>
  <si>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</si>
  <si>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</si>
  <si>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</si>
  <si>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</si>
  <si>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</si>
  <si>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</si>
  <si>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</si>
  <si>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</si>
  <si>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</si>
  <si>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</si>
  <si>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</si>
  <si>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</si>
  <si>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</si>
  <si>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</si>
  <si>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</si>
  <si>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</si>
  <si>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</si>
  <si>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</si>
  <si>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</si>
  <si>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</si>
  <si>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</si>
  <si>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</si>
  <si>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</si>
  <si>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</si>
  <si>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</si>
  <si>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</si>
  <si>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</si>
  <si>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</si>
  <si>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</si>
  <si>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</si>
  <si>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</si>
  <si>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</si>
  <si>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</si>
  <si>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</si>
  <si>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</si>
  <si>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</si>
  <si>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</si>
  <si>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</si>
  <si>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</si>
  <si>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</si>
  <si>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</si>
  <si>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</si>
  <si>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</si>
  <si>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</si>
  <si>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</si>
  <si>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</si>
  <si>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</si>
  <si>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</si>
  <si>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</si>
  <si>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</si>
  <si>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</si>
  <si>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</si>
  <si>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</si>
  <si>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</si>
  <si>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</si>
  <si>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</si>
  <si>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</si>
  <si>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</si>
  <si>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</si>
  <si>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</si>
  <si>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</si>
  <si>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</si>
  <si>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</si>
  <si>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</si>
  <si>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</si>
  <si>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</si>
  <si>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</si>
  <si>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</si>
  <si>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</si>
  <si>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</si>
  <si>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</si>
  <si>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</si>
  <si>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</si>
  <si>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</si>
  <si>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</si>
  <si>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</si>
  <si>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</si>
  <si>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</si>
  <si>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</si>
  <si>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</si>
  <si>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</si>
  <si>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</si>
  <si>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</si>
  <si>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</si>
  <si>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</si>
  <si>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</si>
  <si>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</si>
  <si>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</si>
  <si>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</si>
  <si>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</si>
  <si>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</si>
  <si>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</si>
  <si>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</si>
  <si>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</si>
  <si>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</si>
  <si>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</si>
  <si>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</si>
  <si>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</si>
  <si>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</si>
  <si>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</si>
  <si>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</si>
  <si>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</si>
  <si>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</si>
  <si>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</si>
  <si>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</si>
  <si>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</si>
  <si>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</si>
  <si>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</si>
  <si>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</si>
  <si>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</si>
  <si>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</si>
  <si>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</si>
  <si>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</si>
  <si>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</si>
  <si>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</si>
  <si>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</si>
  <si>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</si>
  <si>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</si>
  <si>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</si>
  <si>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</si>
  <si>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</si>
  <si>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</si>
  <si>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</si>
  <si>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</si>
  <si>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</si>
  <si>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</si>
  <si>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</si>
  <si>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</si>
  <si>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</si>
  <si>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</si>
  <si>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</si>
  <si>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</si>
  <si>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</si>
  <si>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</si>
  <si>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</si>
  <si>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</si>
  <si>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</si>
  <si>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</si>
  <si>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</si>
  <si>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</si>
  <si>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</si>
  <si>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</si>
  <si>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</si>
  <si>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</si>
  <si>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</si>
  <si>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</si>
  <si>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</si>
  <si>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</si>
  <si>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</si>
  <si>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</si>
  <si>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</si>
  <si>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</si>
  <si>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</si>
  <si>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</si>
  <si>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</si>
  <si>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</si>
  <si>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</si>
  <si>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</si>
  <si>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</si>
  <si>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</si>
  <si>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</si>
  <si>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</si>
  <si>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</si>
  <si>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</si>
  <si>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</si>
  <si>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</si>
  <si>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</si>
  <si>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</si>
  <si>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</si>
  <si>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</si>
  <si>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</si>
  <si>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</si>
  <si>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</si>
  <si>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</si>
  <si>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</si>
  <si>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</si>
  <si>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</si>
  <si>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</si>
  <si>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</si>
  <si>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</si>
  <si>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</si>
  <si>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</si>
  <si>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</si>
  <si>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</si>
  <si>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</si>
  <si>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</si>
  <si>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</si>
  <si>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</si>
  <si>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</si>
  <si>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</si>
  <si>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</si>
  <si>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</si>
  <si>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</si>
  <si>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</si>
  <si>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</si>
  <si>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</si>
  <si>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</si>
  <si>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</si>
  <si>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</si>
  <si>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</si>
  <si>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</si>
  <si>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</si>
  <si>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</si>
  <si>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</si>
  <si>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</si>
  <si>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</si>
  <si>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</si>
  <si>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</si>
  <si>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</si>
  <si>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</si>
  <si>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</si>
  <si>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</si>
  <si>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</si>
  <si>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</si>
  <si>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</si>
  <si>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</si>
  <si>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</si>
  <si>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</si>
  <si>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</si>
  <si>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</si>
  <si>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</si>
  <si>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</si>
  <si>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</si>
  <si>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</si>
  <si>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</si>
  <si>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</si>
  <si>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</si>
  <si>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</si>
  <si>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</si>
  <si>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</si>
  <si>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</si>
  <si>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</si>
  <si>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</si>
  <si>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</si>
  <si>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</si>
  <si>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</si>
  <si>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</si>
  <si>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</si>
  <si>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</si>
  <si>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</si>
  <si>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</si>
  <si>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</si>
  <si>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</si>
  <si>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</si>
  <si>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</si>
  <si>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</si>
  <si>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</si>
  <si>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</si>
  <si>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</si>
  <si>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</si>
  <si>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</si>
  <si>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</si>
  <si>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</si>
  <si>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</si>
  <si>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</si>
  <si>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</si>
  <si>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</si>
  <si>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</si>
  <si>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</si>
  <si>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</si>
  <si>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</si>
  <si>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</si>
  <si>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</si>
  <si>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</si>
  <si>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</si>
  <si>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</si>
  <si>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</si>
  <si>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</si>
  <si>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</si>
  <si>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</si>
  <si>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</si>
  <si>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</si>
  <si>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</si>
  <si>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</si>
  <si>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</si>
  <si>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</si>
  <si>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</si>
  <si>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</si>
  <si>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</si>
  <si>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</si>
  <si>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</si>
  <si>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</si>
  <si>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</si>
  <si>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</si>
  <si>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</si>
  <si>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</si>
  <si>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</si>
  <si>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</si>
  <si>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</si>
  <si>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</si>
  <si>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</si>
  <si>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</si>
  <si>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</si>
  <si>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</si>
  <si>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</si>
  <si>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</si>
  <si>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</si>
  <si>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</si>
  <si>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</si>
  <si>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</si>
  <si>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</si>
  <si>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</si>
  <si>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</si>
  <si>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</si>
  <si>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</si>
  <si>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</si>
  <si>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</si>
  <si>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</si>
  <si>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</si>
  <si>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</si>
  <si>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</si>
  <si>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</si>
  <si>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</si>
  <si>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</si>
  <si>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</si>
  <si>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</si>
  <si>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</si>
  <si>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</si>
  <si>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</si>
  <si>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</si>
  <si>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</si>
  <si>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</si>
  <si>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</si>
  <si>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</si>
  <si>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</si>
  <si>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</si>
  <si>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</si>
  <si>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</si>
  <si>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</si>
  <si>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</si>
  <si>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</si>
  <si>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</si>
  <si>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</si>
  <si>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</si>
  <si>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</si>
  <si>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</si>
  <si>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</si>
  <si>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</si>
  <si>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</si>
  <si>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</si>
  <si>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</si>
  <si>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</si>
  <si>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</si>
  <si>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</si>
  <si>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</si>
  <si>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</si>
  <si>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</si>
  <si>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</si>
  <si>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</si>
  <si>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</si>
  <si>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</si>
  <si>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</si>
  <si>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</si>
  <si>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</si>
  <si>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</si>
  <si>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</si>
  <si>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</si>
  <si>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</si>
  <si>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</si>
  <si>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</si>
  <si>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</si>
  <si>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</si>
  <si>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</si>
  <si>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</si>
  <si>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</si>
  <si>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</si>
  <si>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</si>
  <si>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</si>
  <si>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</si>
  <si>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</si>
  <si>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</si>
  <si>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</si>
  <si>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</si>
  <si>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</si>
  <si>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</si>
  <si>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</si>
  <si>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</si>
  <si>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</si>
  <si>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</si>
  <si>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</si>
  <si>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</si>
  <si>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</si>
  <si>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</si>
  <si>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</si>
  <si>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</si>
  <si>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</si>
  <si>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</si>
  <si>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</si>
  <si>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</si>
  <si>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</si>
  <si>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</si>
  <si>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</si>
  <si>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</si>
  <si>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</si>
  <si>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</si>
  <si>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</si>
  <si>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</si>
  <si>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</si>
  <si>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</si>
  <si>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</si>
  <si>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</si>
  <si>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</si>
  <si>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</si>
  <si>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</si>
  <si>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</si>
  <si>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</si>
  <si>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</si>
  <si>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</si>
  <si>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</si>
  <si>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</si>
  <si>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</si>
  <si>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</si>
  <si>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</si>
  <si>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</si>
  <si>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</si>
  <si>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</si>
  <si>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</si>
  <si>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</si>
  <si>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</si>
  <si>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</si>
  <si>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</si>
  <si>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</si>
  <si>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</si>
  <si>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</si>
  <si>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</si>
  <si>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</si>
  <si>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</si>
  <si>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</si>
  <si>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</si>
  <si>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</si>
  <si>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</si>
  <si>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</si>
  <si>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</si>
  <si>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</si>
  <si>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</si>
  <si>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</si>
  <si>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</si>
  <si>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</si>
  <si>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</si>
  <si>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</si>
  <si>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</si>
  <si>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</si>
  <si>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</si>
  <si>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</si>
  <si>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</si>
  <si>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</si>
  <si>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</si>
  <si>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</si>
  <si>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</si>
  <si>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</si>
  <si>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</si>
  <si>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</si>
  <si>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</si>
  <si>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</si>
  <si>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</si>
  <si>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</si>
  <si>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</si>
  <si>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</si>
  <si>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</si>
  <si>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</si>
  <si>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</si>
  <si>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</si>
  <si>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</si>
  <si>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</si>
  <si>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</si>
  <si>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</si>
  <si>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</si>
  <si>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</si>
  <si>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</si>
  <si>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</si>
  <si>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</si>
  <si>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</si>
  <si>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</si>
  <si>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</si>
  <si>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</si>
  <si>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</si>
  <si>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</si>
  <si>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</si>
  <si>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</si>
  <si>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</si>
  <si>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</si>
  <si>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</si>
  <si>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</si>
  <si>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</si>
  <si>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</si>
  <si>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</si>
  <si>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</si>
  <si>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</si>
  <si>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</si>
  <si>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</si>
  <si>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</si>
  <si>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</si>
  <si>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</si>
  <si>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</si>
  <si>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</si>
  <si>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</si>
  <si>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</si>
  <si>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</si>
  <si>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</si>
  <si>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</si>
  <si>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</si>
  <si>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</si>
  <si>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</si>
  <si>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</si>
  <si>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</si>
  <si>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</si>
  <si>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</si>
  <si>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</si>
  <si>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</si>
  <si>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</si>
  <si>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</si>
  <si>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</si>
  <si>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</si>
  <si>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</si>
  <si>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</si>
  <si>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</si>
  <si>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</si>
  <si>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</si>
  <si>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</si>
  <si>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</si>
  <si>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</si>
  <si>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</si>
  <si>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</si>
  <si>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</si>
  <si>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</si>
  <si>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</si>
  <si>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</si>
  <si>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</si>
  <si>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</si>
  <si>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</si>
  <si>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</si>
  <si>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</si>
  <si>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</si>
  <si>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</si>
  <si>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</si>
  <si>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</si>
  <si>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</si>
  <si>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</si>
  <si>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</si>
  <si>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</si>
  <si>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</si>
  <si>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</si>
  <si>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</si>
  <si>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</si>
  <si>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</si>
  <si>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</si>
  <si>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</si>
  <si>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</si>
  <si>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</si>
  <si>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</si>
  <si>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</si>
  <si>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</si>
  <si>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</si>
  <si>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</si>
  <si>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</si>
  <si>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</si>
  <si>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</si>
  <si>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</si>
  <si>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</si>
  <si>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</si>
  <si>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</si>
  <si>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</si>
  <si>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</si>
  <si>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</si>
  <si>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</si>
  <si>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</si>
  <si>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</si>
  <si>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</si>
  <si>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</si>
  <si>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</si>
  <si>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</si>
  <si>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</si>
  <si>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</si>
  <si>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</si>
  <si>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</si>
  <si>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</si>
  <si>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</si>
  <si>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</si>
  <si>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</si>
  <si>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</si>
  <si>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</si>
  <si>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</si>
  <si>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</si>
  <si>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</si>
  <si>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</si>
  <si>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</si>
  <si>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</si>
  <si>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</si>
  <si>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</si>
  <si>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</si>
  <si>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</si>
  <si>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</si>
  <si>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</si>
  <si>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</si>
  <si>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</si>
  <si>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</si>
  <si>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</si>
  <si>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</si>
  <si>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</si>
  <si>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</si>
  <si>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</si>
  <si>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</si>
  <si>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</si>
  <si>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</si>
  <si>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</si>
  <si>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</si>
  <si>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</si>
  <si>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</si>
  <si>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</si>
  <si>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</si>
  <si>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</si>
  <si>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</si>
  <si>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</si>
  <si>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</si>
  <si>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</si>
  <si>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</si>
  <si>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</si>
  <si>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</si>
  <si>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</si>
  <si>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</si>
  <si>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</si>
  <si>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</si>
  <si>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</si>
  <si>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</si>
  <si>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</si>
  <si>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</si>
  <si>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</si>
  <si>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</si>
  <si>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</si>
  <si>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</si>
  <si>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</si>
  <si>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</si>
  <si>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</si>
  <si>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</si>
  <si>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</si>
  <si>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</si>
  <si>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</si>
  <si>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</si>
  <si>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</si>
  <si>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</si>
  <si>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</si>
  <si>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</si>
  <si>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</si>
  <si>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</si>
  <si>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</si>
  <si>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</si>
  <si>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</si>
  <si>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</si>
  <si>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</si>
  <si>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</si>
  <si>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</si>
  <si>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</si>
  <si>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</si>
  <si>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</si>
  <si>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</si>
  <si>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</si>
  <si>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</si>
  <si>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</si>
  <si>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</si>
  <si>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</si>
  <si>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</si>
  <si>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</si>
  <si>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</si>
  <si>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</si>
  <si>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</si>
  <si>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</si>
  <si>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</si>
  <si>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</si>
  <si>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</si>
  <si>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</si>
  <si>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</si>
  <si>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</si>
  <si>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</si>
  <si>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</si>
  <si>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</si>
  <si>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</si>
  <si>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</si>
  <si>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</si>
  <si>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</si>
  <si>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</si>
  <si>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</si>
  <si>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</si>
  <si>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</si>
  <si>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</si>
  <si>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</si>
  <si>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</si>
  <si>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</si>
  <si>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</si>
  <si>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</si>
  <si>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</si>
  <si>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</si>
  <si>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</si>
  <si>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</si>
  <si>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</si>
  <si>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</si>
  <si>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</si>
  <si>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</si>
  <si>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</si>
  <si>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</si>
  <si>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</si>
  <si>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</si>
  <si>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</si>
  <si>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</si>
  <si>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</si>
  <si>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</si>
  <si>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</si>
  <si>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</si>
  <si>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</si>
  <si>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</si>
  <si>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</si>
  <si>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</si>
  <si>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</si>
  <si>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</si>
  <si>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</si>
  <si>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</si>
  <si>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</si>
  <si>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</si>
  <si>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</si>
  <si>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</si>
  <si>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</si>
  <si>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</si>
  <si>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</si>
  <si>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</si>
  <si>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</si>
  <si>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</si>
  <si>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</si>
  <si>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</si>
  <si>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</si>
  <si>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</si>
  <si>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</si>
  <si>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</si>
  <si>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</si>
  <si>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</si>
  <si>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</si>
  <si>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</si>
  <si>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</si>
  <si>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</si>
  <si>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</si>
  <si>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</si>
  <si>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</si>
  <si>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</si>
  <si>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</si>
  <si>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</si>
  <si>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</si>
  <si>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</si>
  <si>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</si>
  <si>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</si>
  <si>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</si>
  <si>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</si>
  <si>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</si>
  <si>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</si>
  <si>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</si>
  <si>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</si>
  <si>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</si>
  <si>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</si>
  <si>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</si>
  <si>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</si>
  <si>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</si>
  <si>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</si>
  <si>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</si>
  <si>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</si>
  <si>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</si>
  <si>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</si>
  <si>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</si>
  <si>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</si>
  <si>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</si>
  <si>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</si>
  <si>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</si>
  <si>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</si>
  <si>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</si>
  <si>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</si>
  <si>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</si>
  <si>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</si>
  <si>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</si>
  <si>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</si>
  <si>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</si>
  <si>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</si>
  <si>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</si>
  <si>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</si>
  <si>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</si>
  <si>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</si>
  <si>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</si>
  <si>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</si>
  <si>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</si>
  <si>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</si>
  <si>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</si>
  <si>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</si>
  <si>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</si>
  <si>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</si>
  <si>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</si>
  <si>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</si>
  <si>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</si>
  <si>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</si>
  <si>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</si>
  <si>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</si>
  <si>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</si>
  <si>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</si>
  <si>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</si>
  <si>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</si>
  <si>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</si>
  <si>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</si>
  <si>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</si>
  <si>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</si>
  <si>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</si>
  <si>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</si>
  <si>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</si>
  <si>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</si>
  <si>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</si>
  <si>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</si>
  <si>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</si>
  <si>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</si>
  <si>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</si>
  <si>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</si>
  <si>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</si>
  <si>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</si>
  <si>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</si>
  <si>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</si>
  <si>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</si>
  <si>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</si>
  <si>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</si>
  <si>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</si>
  <si>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</si>
  <si>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</si>
  <si>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</si>
  <si>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</si>
  <si>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</si>
  <si>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</si>
  <si>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</si>
  <si>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</si>
  <si>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</si>
  <si>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</si>
  <si>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</si>
  <si>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</si>
  <si>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</si>
  <si>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</si>
  <si>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</si>
  <si>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</si>
  <si>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</si>
  <si>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</si>
  <si>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</si>
  <si>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</si>
  <si>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</si>
  <si>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</si>
  <si>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</si>
  <si>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</si>
  <si>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</si>
  <si>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</si>
  <si>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</si>
  <si>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</si>
  <si>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</si>
  <si>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</si>
  <si>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</si>
  <si>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</si>
  <si>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</si>
  <si>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</si>
  <si>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</si>
  <si>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</si>
  <si>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</si>
  <si>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</si>
  <si>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</si>
  <si>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</si>
  <si>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</si>
  <si>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</si>
  <si>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</si>
  <si>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</si>
  <si>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</si>
  <si>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</si>
  <si>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</si>
  <si>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</si>
  <si>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</si>
  <si>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</si>
  <si>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</si>
  <si>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</si>
  <si>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</si>
  <si>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</si>
  <si>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</si>
  <si>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</si>
  <si>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</si>
  <si>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</si>
  <si>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</si>
  <si>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</si>
  <si>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</si>
  <si>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</si>
  <si>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</si>
  <si>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</si>
  <si>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</si>
  <si>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</si>
  <si>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</si>
  <si>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</si>
  <si>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</si>
  <si>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</si>
  <si>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</si>
  <si>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</si>
  <si>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</si>
  <si>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</si>
  <si>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</si>
  <si>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</si>
  <si>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</si>
  <si>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</si>
  <si>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</si>
  <si>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</si>
  <si>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</si>
  <si>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</si>
  <si>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</si>
  <si>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</si>
  <si>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</si>
  <si>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</si>
  <si>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</si>
  <si>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</si>
  <si>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</si>
  <si>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</si>
  <si>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</si>
  <si>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</si>
  <si>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</si>
  <si>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</si>
  <si>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</si>
  <si>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</si>
  <si>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</si>
  <si>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</si>
  <si>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</si>
  <si>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</si>
  <si>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</si>
  <si>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</si>
  <si>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</si>
  <si>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</si>
  <si>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</si>
  <si>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</si>
  <si>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</si>
  <si>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</si>
  <si>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</si>
  <si>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</si>
  <si>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</si>
  <si>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</si>
  <si>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</si>
  <si>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</si>
  <si>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</si>
  <si>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</si>
  <si>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</si>
  <si>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</si>
  <si>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</si>
  <si>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</si>
  <si>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</si>
  <si>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</si>
  <si>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</si>
  <si>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</si>
  <si>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</si>
  <si>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</si>
  <si>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</si>
  <si>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</si>
  <si>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</si>
  <si>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</si>
  <si>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</si>
  <si>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</si>
  <si>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</si>
  <si>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</si>
  <si>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</si>
  <si>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</si>
  <si>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</si>
  <si>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</si>
  <si>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</si>
  <si>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</si>
  <si>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</si>
  <si>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</si>
  <si>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</si>
  <si>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</si>
  <si>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</si>
  <si>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</si>
  <si>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</si>
  <si>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</si>
  <si>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</si>
  <si>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</si>
  <si>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</si>
  <si>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</si>
  <si>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</si>
  <si>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</si>
  <si>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</si>
  <si>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</si>
  <si>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</si>
  <si>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</si>
  <si>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</si>
  <si>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</si>
  <si>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</si>
  <si>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</si>
  <si>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</si>
  <si>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</si>
  <si>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</si>
  <si>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</si>
  <si>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</si>
  <si>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</si>
  <si>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</si>
  <si>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</si>
  <si>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</si>
  <si>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</si>
  <si>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</si>
  <si>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</si>
  <si>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</si>
  <si>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</si>
  <si>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</si>
  <si>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</si>
  <si>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</si>
  <si>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</si>
  <si>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</si>
  <si>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</si>
  <si>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</si>
  <si>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</si>
  <si>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</si>
  <si>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</si>
  <si>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</si>
  <si>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</si>
  <si>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</si>
  <si>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</si>
  <si>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</si>
  <si>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</si>
  <si>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</si>
  <si>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</si>
  <si>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</si>
  <si>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</si>
  <si>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</si>
  <si>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</si>
  <si>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</si>
  <si>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</si>
  <si>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</si>
  <si>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</si>
  <si>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</si>
  <si>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</si>
  <si>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</si>
  <si>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</si>
  <si>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</si>
  <si>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</si>
  <si>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</si>
  <si>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</si>
  <si>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</si>
  <si>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</si>
  <si>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</si>
  <si>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</si>
  <si>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</si>
  <si>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</si>
  <si>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</si>
  <si>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</si>
  <si>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</si>
  <si>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</si>
  <si>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</si>
  <si>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</si>
  <si>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</si>
  <si>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</si>
  <si>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</si>
  <si>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</si>
  <si>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</si>
  <si>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</si>
  <si>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</si>
  <si>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</si>
  <si>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</si>
  <si>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</si>
  <si>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</si>
  <si>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</si>
  <si>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</si>
  <si>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</si>
  <si>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</si>
  <si>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</si>
  <si>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</si>
  <si>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</si>
  <si>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</si>
  <si>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</si>
  <si>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</si>
  <si>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</si>
  <si>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</si>
  <si>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</si>
  <si>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</si>
  <si>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</si>
  <si>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</si>
  <si>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</si>
  <si>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</si>
  <si>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</si>
  <si>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</si>
  <si>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</si>
  <si>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</si>
  <si>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</si>
  <si>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</si>
  <si>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</si>
  <si>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</si>
  <si>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</si>
  <si>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</si>
  <si>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</si>
  <si>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</si>
  <si>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</si>
  <si>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</si>
  <si>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</si>
  <si>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</si>
  <si>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</si>
  <si>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</si>
  <si>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</si>
  <si>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</si>
  <si>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</si>
  <si>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</si>
  <si>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</si>
  <si>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</si>
  <si>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</si>
  <si>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</si>
  <si>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</si>
  <si>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</si>
  <si>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</si>
  <si>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</si>
  <si>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</si>
  <si>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</si>
  <si>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</si>
  <si>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</si>
  <si>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</si>
  <si>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</si>
  <si>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</si>
  <si>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</si>
  <si>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</si>
  <si>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</si>
  <si>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</si>
  <si>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</si>
  <si>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</si>
  <si>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</si>
  <si>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</si>
  <si>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</si>
  <si>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</si>
  <si>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</si>
  <si>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</si>
  <si>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</si>
  <si>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</si>
  <si>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</si>
  <si>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</si>
  <si>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</si>
  <si>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</si>
  <si>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</si>
  <si>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</si>
  <si>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</si>
  <si>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</si>
  <si>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</si>
  <si>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</si>
  <si>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</si>
  <si>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</si>
  <si>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</si>
  <si>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</si>
  <si>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</si>
  <si>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</si>
  <si>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</si>
  <si>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</si>
  <si>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</si>
  <si>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</si>
  <si>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</si>
  <si>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</si>
  <si>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</si>
  <si>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</si>
  <si>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</si>
  <si>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</si>
  <si>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</si>
  <si>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</si>
  <si>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</si>
  <si>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</si>
  <si>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</si>
  <si>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</si>
  <si>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</si>
  <si>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</si>
  <si>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</si>
  <si>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</si>
  <si>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</si>
  <si>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</si>
  <si>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</si>
  <si>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</si>
  <si>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</si>
  <si>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</si>
  <si>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</si>
  <si>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</si>
  <si>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</si>
  <si>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</si>
  <si>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</si>
  <si>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</si>
  <si>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</si>
  <si>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</si>
  <si>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</si>
  <si>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</si>
  <si>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</si>
  <si>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</si>
  <si>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</si>
  <si>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</si>
  <si>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</si>
  <si>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</si>
  <si>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</si>
  <si>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</si>
  <si>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</si>
  <si>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</si>
  <si>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</si>
  <si>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</si>
  <si>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</si>
  <si>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</si>
  <si>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</si>
  <si>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</si>
  <si>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</si>
  <si>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</si>
  <si>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</si>
  <si>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</si>
  <si>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</si>
  <si>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</si>
  <si>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</si>
  <si>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</si>
  <si>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</si>
  <si>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</si>
  <si>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</si>
  <si>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</si>
  <si>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</si>
  <si>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</si>
  <si>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</si>
  <si>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</si>
  <si>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</si>
  <si>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</si>
  <si>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</si>
  <si>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</si>
  <si>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</si>
  <si>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</si>
  <si>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</si>
  <si>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</si>
  <si>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</si>
  <si>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</si>
  <si>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</si>
  <si>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</si>
  <si>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</si>
  <si>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</si>
  <si>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</si>
  <si>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</si>
  <si>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</si>
  <si>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</si>
  <si>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</si>
  <si>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</si>
  <si>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</si>
  <si>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</si>
  <si>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</si>
  <si>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</si>
  <si>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</si>
  <si>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</si>
  <si>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</si>
  <si>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</si>
  <si>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</si>
  <si>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</si>
  <si>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</si>
  <si>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</si>
  <si>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</si>
  <si>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</si>
  <si>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</si>
  <si>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</si>
  <si>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</si>
  <si>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</si>
  <si>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</si>
  <si>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</si>
  <si>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</si>
  <si>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</si>
  <si>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</si>
  <si>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</si>
  <si>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</si>
  <si>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</si>
  <si>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</si>
  <si>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</si>
  <si>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</si>
  <si>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</si>
  <si>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</si>
  <si>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</si>
  <si>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</si>
  <si>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</si>
  <si>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</si>
  <si>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</si>
  <si>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</si>
  <si>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</si>
  <si>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</si>
  <si>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</si>
  <si>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</si>
  <si>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</si>
  <si>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</si>
  <si>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</si>
  <si>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</si>
  <si>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</si>
  <si>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</si>
  <si>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</si>
  <si>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</si>
  <si>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</si>
  <si>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</si>
  <si>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</si>
  <si>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</si>
  <si>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</si>
  <si>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</si>
  <si>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</si>
  <si>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</si>
  <si>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</si>
  <si>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</si>
  <si>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</si>
  <si>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</si>
  <si>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</si>
  <si>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</si>
  <si>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</si>
  <si>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</si>
  <si>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</si>
  <si>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</si>
  <si>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</si>
  <si>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</si>
  <si>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</si>
  <si>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</si>
  <si>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</si>
  <si>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</si>
  <si>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</si>
  <si>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</si>
  <si>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</si>
  <si>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</si>
  <si>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</si>
  <si>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</si>
  <si>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</si>
  <si>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</si>
  <si>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</si>
  <si>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</si>
  <si>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</si>
  <si>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</si>
  <si>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</si>
  <si>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</si>
  <si>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</si>
  <si>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</si>
  <si>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</si>
  <si>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</si>
  <si>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</si>
  <si>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</si>
  <si>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</si>
  <si>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</si>
  <si>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</si>
  <si>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</si>
  <si>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</si>
  <si>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</si>
  <si>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</si>
  <si>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</si>
  <si>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</si>
  <si>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</si>
  <si>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</si>
  <si>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</si>
  <si>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</si>
  <si>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</si>
  <si>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</si>
  <si>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</si>
  <si>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</si>
  <si>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</si>
  <si>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</si>
  <si>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</si>
  <si>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</si>
  <si>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</si>
  <si>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</si>
  <si>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</si>
  <si>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</si>
  <si>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</si>
  <si>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</si>
  <si>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</si>
  <si>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</si>
  <si>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</si>
  <si>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</si>
  <si>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</si>
  <si>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</si>
  <si>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</si>
  <si>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</si>
  <si>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</si>
  <si>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</si>
  <si>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</si>
  <si>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</si>
  <si>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</si>
  <si>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</si>
  <si>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</si>
  <si>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</si>
  <si>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</si>
  <si>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</si>
  <si>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</si>
  <si>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</si>
  <si>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</si>
  <si>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</si>
  <si>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</si>
  <si>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</si>
  <si>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</si>
  <si>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</si>
  <si>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</si>
  <si>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</si>
  <si>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</si>
  <si>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</si>
  <si>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</si>
  <si>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</si>
  <si>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</si>
  <si>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</si>
  <si>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</si>
  <si>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</si>
  <si>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</si>
  <si>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</si>
  <si>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</si>
  <si>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</si>
  <si>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</si>
  <si>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</si>
  <si>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</si>
  <si>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</si>
  <si>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</si>
  <si>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</si>
  <si>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</si>
  <si>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</si>
  <si>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</si>
  <si>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</si>
  <si>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</si>
  <si>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</si>
  <si>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</si>
  <si>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</si>
  <si>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</si>
  <si>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</si>
  <si>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</si>
  <si>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</si>
  <si>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</si>
  <si>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</si>
  <si>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</si>
  <si>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</si>
  <si>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</si>
  <si>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</si>
  <si>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</si>
  <si>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</si>
  <si>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</si>
  <si>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</si>
  <si>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</si>
  <si>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</si>
  <si>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</si>
  <si>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</si>
  <si>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</si>
  <si>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</si>
  <si>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</si>
  <si>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</si>
  <si>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</si>
  <si>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</si>
  <si>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</si>
  <si>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</si>
  <si>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</si>
  <si>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</si>
  <si>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</si>
  <si>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</si>
  <si>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</si>
  <si>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</si>
  <si>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</si>
  <si>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</si>
  <si>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</si>
  <si>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</si>
  <si>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</si>
  <si>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</si>
  <si>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</si>
  <si>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</si>
  <si>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</si>
  <si>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</si>
  <si>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</si>
  <si>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</si>
  <si>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</si>
  <si>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</si>
  <si>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</si>
  <si>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</si>
  <si>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</si>
  <si>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</si>
  <si>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</si>
  <si>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</si>
  <si>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</si>
  <si>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</si>
  <si>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</si>
  <si>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</si>
  <si>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</si>
  <si>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</si>
  <si>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</si>
  <si>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</si>
  <si>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</si>
  <si>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</si>
  <si>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</si>
  <si>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</si>
  <si>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</si>
  <si>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</si>
  <si>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</si>
  <si>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</si>
  <si>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</si>
  <si>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</si>
  <si>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</si>
  <si>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</si>
  <si>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</si>
  <si>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</si>
  <si>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</si>
  <si>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</si>
  <si>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</si>
  <si>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</si>
  <si>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</si>
  <si>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</si>
  <si>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</si>
  <si>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</si>
  <si>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</si>
  <si>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</si>
  <si>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</si>
  <si>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</si>
  <si>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</si>
  <si>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</si>
  <si>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</si>
  <si>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</si>
  <si>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</si>
  <si>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</si>
  <si>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</si>
  <si>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</si>
  <si>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</si>
  <si>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</si>
  <si>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</si>
  <si>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</si>
  <si>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</si>
  <si>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</si>
  <si>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</si>
  <si>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</si>
  <si>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</si>
  <si>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</si>
  <si>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</si>
  <si>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</si>
  <si>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</si>
  <si>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</si>
  <si>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</si>
  <si>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</si>
  <si>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</si>
  <si>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</si>
  <si>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</si>
  <si>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</si>
  <si>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</si>
  <si>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</si>
  <si>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</si>
  <si>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</si>
  <si>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</si>
  <si>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</si>
  <si>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</si>
  <si>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</si>
  <si>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</si>
  <si>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</si>
  <si>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</si>
  <si>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</si>
  <si>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</si>
  <si>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</si>
  <si>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</si>
  <si>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</si>
  <si>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</si>
  <si>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</si>
  <si>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</si>
  <si>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</si>
  <si>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</si>
  <si>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</si>
  <si>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</si>
  <si>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</si>
  <si>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</si>
  <si>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</si>
  <si>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</si>
  <si>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</si>
  <si>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</si>
  <si>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</si>
  <si>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</si>
  <si>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</si>
  <si>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</si>
  <si>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</si>
  <si>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</si>
  <si>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</si>
  <si>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</si>
  <si>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</si>
  <si>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</si>
  <si>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</si>
  <si>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</si>
  <si>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</si>
  <si>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</si>
  <si>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</si>
  <si>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</si>
  <si>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</si>
  <si>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</si>
  <si>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</si>
  <si>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</si>
  <si>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</si>
  <si>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</si>
  <si>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</si>
  <si>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</si>
  <si>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</si>
  <si>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</si>
  <si>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</si>
  <si>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</si>
  <si>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</si>
  <si>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</si>
  <si>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</si>
  <si>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</si>
  <si>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</si>
  <si>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</si>
  <si>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</si>
  <si>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</si>
  <si>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</si>
  <si>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</si>
  <si>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</si>
  <si>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</si>
  <si>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</si>
  <si>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</si>
  <si>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</si>
  <si>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</si>
  <si>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</si>
  <si>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</si>
  <si>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</si>
  <si>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</si>
  <si>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</si>
  <si>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</si>
  <si>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</si>
  <si>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</si>
  <si>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</si>
  <si>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</si>
  <si>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</si>
  <si>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</si>
  <si>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</si>
  <si>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</si>
  <si>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</si>
  <si>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</si>
  <si>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</si>
  <si>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</si>
  <si>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</si>
  <si>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</si>
  <si>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</si>
  <si>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</si>
  <si>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</si>
  <si>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</si>
  <si>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</si>
  <si>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</si>
  <si>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</si>
  <si>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</si>
  <si>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</si>
  <si>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</si>
  <si>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</si>
  <si>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</si>
  <si>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</si>
  <si>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</si>
  <si>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</si>
  <si>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</si>
  <si>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</si>
  <si>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</si>
  <si>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</si>
  <si>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</si>
  <si>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</si>
  <si>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</si>
  <si>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</si>
  <si>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</si>
  <si>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</si>
  <si>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</si>
  <si>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</si>
  <si>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</si>
  <si>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</si>
  <si>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</si>
  <si>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</si>
  <si>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</si>
  <si>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</si>
  <si>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</si>
  <si>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</si>
  <si>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</si>
  <si>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</si>
  <si>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</si>
  <si>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</si>
  <si>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</si>
  <si>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</si>
  <si>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</si>
  <si>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</si>
  <si>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</si>
  <si>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</si>
  <si>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</si>
  <si>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</si>
  <si>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</si>
  <si>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</si>
  <si>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</si>
  <si>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</si>
  <si>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</si>
  <si>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</si>
  <si>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</si>
  <si>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</si>
  <si>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</si>
  <si>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</si>
  <si>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</si>
  <si>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</si>
  <si>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</si>
  <si>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</si>
  <si>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</si>
  <si>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</si>
  <si>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</si>
  <si>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</si>
  <si>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</si>
  <si>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</si>
  <si>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</si>
  <si>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</si>
  <si>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</si>
  <si>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</si>
  <si>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</si>
  <si>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</si>
  <si>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</si>
  <si>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</si>
  <si>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</si>
  <si>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</si>
  <si>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</si>
  <si>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</si>
  <si>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</si>
  <si>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</si>
  <si>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</si>
  <si>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</si>
  <si>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</si>
  <si>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</si>
  <si>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</si>
  <si>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</si>
  <si>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</si>
  <si>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</si>
  <si>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</si>
  <si>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</si>
  <si>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</si>
  <si>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</si>
  <si>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</si>
  <si>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</si>
  <si>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</si>
  <si>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</si>
  <si>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</si>
  <si>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</si>
  <si>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</si>
  <si>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</si>
  <si>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</si>
  <si>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</si>
  <si>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</si>
  <si>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</si>
  <si>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</si>
  <si>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</si>
  <si>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</si>
  <si>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</si>
  <si>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</si>
  <si>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</si>
  <si>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</si>
  <si>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</si>
  <si>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</si>
  <si>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</si>
  <si>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</si>
  <si>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</si>
  <si>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</si>
  <si>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</si>
  <si>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</si>
  <si>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</si>
  <si>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</si>
  <si>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</si>
  <si>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</si>
  <si>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</si>
  <si>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</si>
  <si>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</si>
  <si>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</si>
  <si>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</si>
  <si>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</si>
  <si>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</si>
  <si>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</si>
  <si>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</si>
  <si>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</si>
  <si>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</si>
  <si>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</si>
  <si>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</si>
  <si>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</si>
  <si>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</si>
  <si>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</si>
  <si>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</si>
  <si>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</si>
  <si>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</si>
  <si>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</si>
  <si>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</si>
  <si>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</si>
  <si>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</si>
  <si>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</si>
  <si>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</si>
  <si>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</si>
  <si>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</si>
  <si>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</si>
  <si>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</si>
  <si>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</si>
  <si>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</si>
  <si>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</si>
  <si>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</si>
  <si>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</si>
  <si>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</si>
  <si>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</si>
  <si>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</si>
  <si>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</si>
  <si>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</si>
  <si>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</si>
  <si>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</si>
  <si>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</si>
  <si>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</si>
  <si>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</si>
  <si>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</si>
  <si>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</si>
  <si>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</si>
  <si>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</si>
  <si>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</si>
  <si>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</si>
  <si>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</si>
  <si>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</si>
  <si>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</si>
  <si>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</si>
  <si>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</si>
  <si>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</si>
  <si>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</si>
  <si>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</si>
  <si>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</si>
  <si>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</si>
  <si>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</si>
  <si>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</si>
  <si>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</si>
  <si>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</si>
  <si>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</si>
  <si>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</si>
  <si>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</si>
  <si>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</si>
  <si>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</si>
  <si>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</si>
  <si>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</si>
  <si>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</si>
  <si>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</si>
  <si>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</si>
  <si>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</si>
  <si>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</si>
  <si>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</si>
  <si>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</si>
  <si>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</si>
  <si>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</si>
  <si>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</si>
  <si>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</si>
  <si>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</si>
  <si>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</si>
  <si>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</si>
  <si>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</si>
  <si>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</si>
  <si>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</si>
  <si>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</si>
  <si>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</si>
  <si>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</si>
  <si>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</si>
  <si>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</si>
  <si>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</si>
  <si>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</si>
  <si>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</si>
  <si>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</si>
  <si>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</si>
  <si>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</si>
  <si>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</si>
  <si>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</si>
  <si>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</si>
  <si>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</si>
  <si>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</si>
  <si>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</si>
  <si>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</si>
  <si>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</si>
  <si>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</si>
  <si>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</si>
  <si>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</si>
  <si>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</si>
  <si>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</si>
  <si>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</si>
  <si>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</si>
  <si>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</si>
  <si>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</si>
  <si>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</si>
  <si>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</si>
  <si>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</si>
  <si>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</si>
  <si>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</si>
  <si>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</si>
  <si>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</si>
  <si>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</si>
  <si>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</si>
  <si>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</si>
  <si>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</si>
  <si>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</si>
  <si>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</si>
  <si>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</si>
  <si>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</si>
  <si>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</si>
  <si>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</si>
  <si>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</si>
  <si>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</si>
  <si>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</si>
  <si>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</si>
  <si>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</si>
  <si>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</si>
  <si>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</si>
  <si>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</si>
  <si>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</si>
  <si>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</si>
  <si>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</si>
  <si>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</si>
  <si>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</si>
  <si>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</si>
  <si>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</si>
  <si>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</si>
  <si>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</si>
  <si>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</si>
  <si>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</si>
  <si>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</si>
  <si>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</si>
  <si>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</si>
  <si>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</si>
  <si>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</si>
  <si>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</si>
  <si>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</si>
  <si>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</si>
  <si>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</si>
  <si>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</si>
  <si>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</si>
  <si>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</si>
  <si>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</si>
  <si>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</si>
  <si>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</si>
  <si>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</si>
  <si>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</si>
  <si>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</si>
  <si>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</si>
  <si>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</si>
  <si>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</si>
  <si>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</si>
  <si>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</si>
  <si>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</si>
  <si>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</si>
  <si>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</si>
  <si>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</si>
  <si>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</si>
  <si>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</si>
  <si>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</si>
  <si>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</si>
  <si>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</si>
  <si>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</si>
  <si>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</si>
  <si>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</si>
  <si>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</si>
  <si>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</si>
  <si>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</si>
  <si>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</si>
  <si>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</si>
  <si>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</si>
  <si>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</si>
  <si>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</si>
  <si>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</si>
  <si>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</si>
  <si>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</si>
  <si>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</si>
  <si>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</si>
  <si>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</si>
  <si>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</si>
  <si>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</si>
  <si>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</si>
  <si>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</si>
  <si>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</si>
  <si>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</si>
  <si>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</si>
  <si>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</si>
  <si>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</si>
  <si>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</si>
  <si>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</si>
  <si>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</si>
  <si>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</si>
  <si>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</si>
  <si>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</si>
  <si>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</si>
  <si>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</si>
  <si>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</si>
  <si>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</si>
  <si>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</si>
  <si>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</si>
  <si>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</si>
  <si>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</si>
  <si>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</si>
  <si>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</si>
  <si>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</si>
  <si>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</si>
  <si>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</si>
  <si>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</si>
  <si>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</si>
  <si>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</si>
  <si>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</si>
  <si>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</si>
  <si>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</si>
  <si>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</si>
  <si>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</si>
  <si>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</si>
  <si>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</si>
  <si>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</si>
  <si>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</si>
  <si>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</si>
  <si>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</si>
  <si>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</si>
  <si>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</si>
  <si>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</si>
  <si>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</si>
  <si>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</si>
  <si>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</si>
  <si>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</si>
  <si>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</si>
  <si>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</si>
  <si>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</si>
  <si>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</si>
  <si>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</si>
  <si>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</si>
  <si>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</si>
  <si>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</si>
  <si>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</si>
  <si>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</si>
  <si>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</si>
  <si>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</si>
  <si>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</si>
  <si>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</si>
  <si>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</si>
  <si>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</si>
  <si>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</si>
  <si>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</si>
  <si>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</si>
  <si>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</si>
  <si>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</si>
  <si>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</si>
  <si>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</si>
  <si>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</si>
  <si>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</si>
  <si>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</si>
  <si>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</si>
  <si>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</si>
  <si>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</si>
  <si>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</si>
  <si>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</si>
  <si>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</si>
  <si>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</si>
  <si>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</si>
  <si>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</si>
  <si>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</si>
  <si>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</si>
  <si>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</si>
  <si>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</si>
  <si>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</si>
  <si>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</si>
  <si>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</si>
  <si>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</si>
  <si>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</si>
  <si>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</si>
  <si>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</si>
  <si>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</si>
  <si>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</si>
  <si>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</si>
  <si>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</si>
  <si>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</si>
  <si>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</si>
  <si>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</si>
  <si>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</si>
  <si>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</si>
  <si>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</si>
  <si>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</si>
  <si>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</si>
  <si>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</si>
  <si>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</si>
  <si>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</si>
  <si>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</si>
  <si>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</si>
  <si>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</si>
  <si>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</si>
  <si>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</si>
  <si>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</si>
  <si>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</si>
  <si>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</si>
  <si>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</si>
  <si>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</si>
  <si>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</si>
  <si>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</si>
  <si>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</si>
  <si>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</si>
  <si>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</si>
  <si>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</si>
  <si>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</si>
  <si>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</si>
  <si>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</si>
  <si>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</si>
  <si>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</si>
  <si>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</si>
  <si>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</si>
  <si>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</si>
  <si>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</si>
  <si>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</si>
  <si>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</si>
  <si>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</si>
  <si>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</si>
  <si>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</si>
  <si>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</si>
  <si>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</si>
  <si>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</si>
  <si>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</si>
  <si>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</si>
  <si>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</si>
  <si>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</si>
  <si>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</si>
  <si>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</si>
  <si>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</si>
  <si>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</si>
  <si>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</si>
  <si>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</si>
  <si>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</si>
  <si>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</si>
  <si>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</si>
  <si>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</si>
  <si>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</si>
  <si>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</si>
  <si>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</si>
  <si>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</si>
  <si>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</si>
  <si>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</si>
  <si>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</si>
  <si>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</si>
  <si>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</si>
  <si>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</si>
  <si>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</si>
  <si>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</si>
  <si>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</si>
  <si>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</si>
  <si>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</si>
  <si>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</si>
  <si>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</si>
  <si>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</si>
  <si>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</si>
  <si>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</si>
  <si>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</si>
  <si>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</si>
  <si>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</si>
  <si>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</si>
  <si>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</si>
  <si>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</si>
  <si>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</si>
  <si>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</si>
  <si>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</si>
  <si>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</si>
  <si>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</si>
  <si>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</si>
  <si>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</si>
  <si>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</si>
  <si>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</si>
  <si>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</si>
  <si>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</si>
  <si>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</si>
  <si>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</si>
  <si>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</si>
  <si>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</si>
  <si>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</si>
  <si>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</si>
  <si>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</si>
  <si>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</si>
  <si>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</si>
  <si>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</si>
  <si>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</si>
  <si>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</si>
  <si>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</si>
  <si>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</si>
  <si>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</si>
  <si>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</si>
  <si>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</si>
  <si>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</si>
  <si>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</si>
  <si>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</si>
  <si>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</si>
  <si>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</si>
  <si>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</si>
  <si>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</si>
  <si>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</si>
  <si>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</si>
  <si>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</si>
  <si>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</si>
  <si>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</si>
  <si>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</si>
  <si>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</si>
  <si>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</si>
  <si>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</si>
  <si>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</si>
  <si>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</si>
  <si>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</si>
  <si>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</si>
  <si>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</si>
  <si>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</si>
  <si>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</si>
  <si>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</si>
  <si>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</si>
  <si>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</si>
  <si>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</si>
  <si>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</si>
  <si>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</si>
  <si>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</si>
  <si>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</si>
  <si>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</si>
  <si>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</si>
  <si>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</si>
  <si>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</si>
  <si>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</si>
  <si>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</si>
  <si>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</si>
  <si>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</si>
  <si>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</si>
  <si>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</si>
  <si>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</si>
  <si>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</si>
  <si>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</si>
  <si>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</si>
  <si>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</si>
  <si>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</si>
  <si>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</si>
  <si>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</si>
  <si>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</si>
  <si>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</si>
  <si>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</si>
  <si>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</si>
  <si>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</si>
  <si>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</si>
  <si>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</si>
  <si>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</si>
  <si>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</si>
  <si>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</si>
  <si>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</si>
  <si>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</si>
  <si>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</si>
  <si>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</si>
  <si>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</si>
  <si>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</si>
  <si>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</si>
  <si>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</si>
  <si>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</si>
  <si>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</si>
  <si>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</si>
  <si>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</si>
  <si>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</si>
  <si>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</si>
  <si>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</si>
  <si>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</si>
  <si>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</si>
  <si>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</si>
  <si>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</si>
  <si>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</si>
  <si>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</si>
  <si>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</si>
  <si>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</si>
  <si>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</si>
  <si>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</si>
  <si>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</si>
  <si>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</si>
  <si>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</si>
  <si>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</si>
  <si>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</si>
  <si>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</si>
  <si>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</si>
  <si>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</si>
  <si>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</si>
  <si>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</si>
  <si>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</si>
  <si>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</si>
  <si>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</si>
  <si>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</si>
  <si>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</si>
  <si>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</si>
  <si>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</si>
  <si>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</si>
  <si>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</si>
  <si>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</si>
  <si>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</si>
  <si>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</si>
  <si>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</si>
  <si>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</si>
  <si>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</si>
  <si>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</si>
  <si>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</si>
  <si>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</si>
  <si>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</si>
  <si>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</si>
  <si>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</si>
  <si>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</si>
  <si>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</si>
  <si>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</si>
  <si>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</si>
  <si>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</si>
  <si>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</si>
  <si>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</si>
  <si>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</si>
  <si>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</si>
  <si>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</si>
  <si>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</si>
  <si>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</si>
  <si>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</si>
  <si>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</si>
  <si>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</si>
  <si>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</si>
  <si>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</si>
  <si>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</si>
  <si>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</si>
  <si>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</si>
  <si>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</si>
  <si>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</si>
  <si>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</si>
  <si>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</si>
  <si>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</si>
  <si>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</si>
  <si>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</si>
  <si>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</si>
  <si>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</si>
  <si>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</si>
  <si>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</si>
  <si>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</si>
  <si>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</si>
  <si>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</si>
  <si>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</si>
  <si>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</si>
  <si>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</si>
  <si>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</si>
  <si>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</si>
  <si>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</si>
  <si>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</si>
  <si>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</si>
  <si>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</si>
  <si>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</si>
  <si>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</si>
  <si>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</si>
  <si>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</si>
  <si>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</si>
  <si>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</si>
  <si>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</si>
  <si>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</si>
  <si>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</si>
  <si>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</si>
  <si>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</si>
  <si>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</si>
  <si>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</si>
  <si>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</si>
  <si>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</si>
  <si>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</si>
  <si>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</si>
  <si>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</si>
  <si>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</si>
  <si>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</si>
  <si>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</si>
  <si>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</si>
  <si>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</si>
  <si>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</si>
  <si>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</si>
  <si>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</si>
  <si>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</si>
  <si>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</si>
  <si>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</si>
  <si>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</si>
  <si>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</si>
  <si>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</si>
  <si>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</si>
  <si>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</si>
  <si>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</si>
  <si>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</si>
  <si>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</si>
  <si>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</si>
  <si>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</si>
  <si>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</si>
  <si>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</si>
  <si>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</si>
  <si>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</si>
  <si>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</si>
  <si>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</si>
  <si>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</si>
  <si>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</si>
  <si>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</si>
  <si>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</si>
  <si>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</si>
  <si>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</si>
  <si>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</si>
  <si>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</si>
  <si>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</si>
  <si>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</si>
  <si>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</si>
  <si>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</si>
  <si>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</si>
  <si>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</si>
  <si>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</si>
  <si>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</si>
  <si>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</si>
  <si>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</si>
  <si>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</si>
  <si>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</si>
  <si>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</si>
  <si>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</si>
  <si>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</si>
  <si>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</si>
  <si>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</si>
  <si>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</si>
  <si>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</si>
  <si>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</si>
  <si>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</si>
  <si>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</si>
  <si>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</si>
  <si>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</si>
  <si>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</si>
  <si>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</si>
  <si>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</si>
  <si>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</si>
  <si>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</si>
  <si>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</si>
  <si>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</si>
  <si>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</si>
  <si>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</si>
  <si>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</si>
  <si>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</si>
  <si>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</si>
  <si>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</si>
  <si>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</si>
  <si>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</si>
  <si>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</si>
  <si>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</si>
  <si>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</si>
  <si>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</si>
  <si>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</si>
  <si>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</si>
  <si>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</si>
  <si>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</si>
  <si>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</si>
  <si>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</si>
  <si>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</si>
  <si>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</si>
  <si>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</si>
  <si>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</si>
  <si>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</si>
  <si>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</si>
  <si>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</si>
  <si>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</si>
  <si>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</si>
  <si>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</si>
  <si>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</si>
  <si>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</si>
  <si>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</si>
  <si>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</si>
  <si>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</si>
  <si>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</si>
  <si>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</si>
  <si>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</si>
  <si>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</si>
  <si>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</si>
  <si>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</si>
  <si>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</si>
  <si>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</si>
  <si>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</si>
  <si>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</si>
  <si>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</si>
  <si>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</si>
  <si>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</si>
  <si>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</si>
  <si>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</si>
  <si>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</si>
  <si>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</si>
  <si>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</si>
  <si>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</si>
  <si>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</si>
  <si>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</si>
  <si>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</si>
  <si>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</si>
  <si>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</si>
  <si>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</si>
  <si>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</si>
  <si>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</si>
  <si>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</si>
  <si>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</si>
  <si>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</si>
  <si>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</si>
  <si>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</si>
  <si>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</si>
  <si>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</si>
  <si>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</si>
  <si>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</si>
  <si>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</si>
  <si>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</si>
  <si>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</si>
  <si>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</si>
  <si>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</si>
  <si>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</si>
  <si>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</si>
  <si>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</si>
  <si>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</si>
  <si>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</si>
  <si>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</si>
  <si>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</si>
  <si>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</si>
  <si>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</si>
  <si>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</si>
  <si>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</si>
  <si>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</si>
  <si>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</si>
  <si>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</si>
  <si>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</si>
  <si>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</si>
  <si>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</si>
  <si>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</si>
  <si>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</si>
  <si>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</si>
  <si>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</si>
  <si>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</si>
  <si>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</si>
  <si>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</si>
  <si>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</si>
  <si>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</si>
  <si>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</si>
  <si>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</si>
  <si>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</si>
  <si>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</si>
  <si>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</si>
  <si>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</si>
  <si>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</si>
  <si>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</si>
  <si>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</si>
  <si>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</si>
  <si>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</si>
  <si>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</si>
  <si>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</si>
  <si>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</si>
  <si>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</si>
  <si>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</si>
  <si>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</si>
  <si>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</si>
  <si>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</si>
  <si>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</si>
  <si>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</si>
  <si>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</si>
  <si>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</si>
  <si>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</si>
  <si>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</si>
  <si>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</si>
  <si>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</si>
  <si>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</si>
  <si>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</si>
  <si>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</si>
  <si>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</si>
  <si>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</si>
  <si>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</si>
  <si>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</si>
  <si>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</si>
  <si>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</si>
  <si>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</si>
  <si>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</si>
  <si>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</si>
  <si>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</si>
  <si>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</si>
  <si>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</si>
  <si>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</si>
  <si>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</si>
  <si>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</si>
  <si>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</si>
  <si>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</si>
  <si>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</si>
  <si>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</si>
  <si>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</si>
  <si>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</si>
  <si>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</si>
  <si>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</si>
  <si>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</si>
  <si>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</si>
  <si>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</si>
  <si>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</si>
  <si>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</si>
  <si>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</si>
  <si>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</si>
  <si>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</si>
  <si>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</si>
  <si>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</si>
  <si>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</si>
  <si>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</si>
  <si>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</si>
  <si>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</si>
  <si>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</si>
  <si>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</si>
  <si>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</si>
  <si>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</si>
  <si>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</si>
  <si>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</si>
  <si>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</si>
  <si>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</si>
  <si>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</si>
  <si>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</si>
  <si>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</si>
  <si>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</si>
  <si>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</si>
  <si>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</si>
  <si>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</si>
  <si>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</si>
  <si>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</si>
  <si>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</si>
  <si>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</si>
  <si>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</si>
  <si>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</si>
  <si>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</si>
  <si>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</si>
  <si>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</si>
  <si>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</si>
  <si>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</si>
  <si>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</si>
  <si>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</si>
  <si>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</si>
  <si>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</si>
  <si>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</si>
  <si>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</si>
  <si>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</si>
  <si>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</si>
  <si>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</si>
  <si>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</si>
  <si>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</si>
  <si>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</si>
  <si>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</si>
  <si>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</si>
  <si>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</si>
  <si>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</si>
  <si>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</si>
  <si>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</si>
  <si>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</si>
  <si>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</si>
  <si>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</si>
  <si>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</si>
  <si>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</si>
  <si>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</si>
  <si>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</si>
  <si>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</si>
  <si>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</si>
  <si>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</si>
  <si>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</si>
  <si>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</si>
  <si>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</si>
  <si>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</si>
  <si>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</si>
  <si>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</si>
  <si>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</si>
  <si>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</si>
  <si>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</si>
  <si>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</si>
  <si>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</si>
  <si>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</si>
  <si>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</si>
  <si>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</si>
  <si>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</si>
  <si>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</si>
  <si>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</si>
  <si>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</si>
  <si>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</si>
  <si>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</si>
  <si>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</si>
  <si>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</si>
  <si>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</si>
  <si>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</si>
  <si>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</si>
  <si>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</si>
  <si>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</si>
  <si>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</si>
  <si>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</si>
  <si>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</si>
  <si>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</si>
  <si>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</si>
  <si>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</si>
  <si>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</si>
  <si>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</si>
  <si>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</si>
  <si>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</si>
  <si>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</si>
  <si>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</si>
  <si>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</si>
  <si>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</si>
  <si>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</si>
  <si>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</si>
  <si>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</si>
  <si>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</si>
  <si>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</si>
  <si>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</si>
  <si>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</si>
  <si>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</si>
  <si>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</si>
  <si>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</si>
  <si>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</si>
  <si>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</si>
  <si>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</si>
  <si>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</si>
  <si>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</si>
  <si>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</si>
  <si>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</si>
  <si>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</si>
  <si>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</si>
  <si>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</si>
  <si>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</si>
  <si>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</si>
  <si>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</si>
  <si>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</si>
  <si>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</si>
  <si>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</si>
  <si>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</si>
  <si>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</si>
  <si>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</si>
  <si>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</si>
  <si>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</si>
  <si>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</si>
  <si>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</si>
  <si>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</si>
  <si>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</si>
  <si>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</si>
  <si>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</si>
  <si>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</si>
  <si>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</si>
  <si>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</si>
  <si>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</si>
  <si>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</si>
  <si>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</si>
  <si>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</si>
  <si>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</si>
  <si>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</si>
  <si>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</si>
  <si>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</si>
  <si>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</si>
  <si>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</si>
  <si>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</si>
  <si>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</si>
  <si>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</si>
  <si>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</si>
  <si>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</si>
  <si>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</si>
  <si>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</si>
  <si>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</si>
  <si>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</si>
  <si>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</si>
  <si>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</si>
  <si>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</si>
  <si>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</si>
  <si>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</si>
  <si>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</si>
  <si>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</si>
  <si>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</si>
  <si>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</si>
  <si>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</si>
  <si>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</si>
  <si>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</si>
  <si>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</si>
  <si>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</si>
  <si>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</si>
  <si>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</si>
  <si>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</si>
  <si>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</si>
  <si>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</si>
  <si>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</si>
  <si>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</si>
  <si>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</si>
  <si>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</si>
  <si>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</si>
  <si>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</si>
  <si>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</si>
  <si>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</si>
  <si>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</si>
  <si>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</si>
  <si>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</si>
  <si>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</si>
  <si>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</si>
  <si>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</si>
  <si>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</si>
  <si>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</si>
  <si>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</si>
  <si>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</si>
  <si>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</si>
  <si>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</si>
  <si>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</si>
  <si>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</si>
  <si>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</si>
  <si>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</si>
  <si>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</si>
  <si>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</si>
  <si>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</si>
  <si>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</si>
  <si>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</si>
  <si>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</si>
  <si>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</si>
  <si>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</si>
  <si>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</si>
  <si>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</si>
  <si>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</si>
  <si>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</si>
  <si>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</si>
  <si>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</si>
  <si>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</si>
  <si>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</si>
  <si>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</si>
  <si>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</si>
  <si>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</si>
  <si>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</si>
  <si>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</si>
  <si>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</si>
  <si>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</si>
  <si>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</si>
  <si>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</si>
  <si>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</si>
  <si>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</si>
  <si>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</si>
  <si>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</si>
  <si>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</si>
  <si>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</si>
  <si>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</si>
  <si>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</si>
  <si>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</si>
  <si>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</si>
  <si>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</si>
  <si>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</si>
  <si>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</si>
  <si>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</si>
  <si>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</si>
  <si>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</si>
  <si>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</si>
  <si>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</si>
  <si>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</si>
  <si>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</si>
  <si>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</si>
  <si>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</si>
  <si>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</si>
  <si>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</si>
  <si>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</si>
  <si>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</si>
  <si>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</si>
  <si>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</si>
  <si>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</si>
  <si>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</si>
  <si>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</si>
  <si>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</si>
  <si>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</si>
  <si>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</si>
  <si>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</si>
  <si>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</si>
  <si>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</si>
  <si>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</si>
  <si>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</si>
  <si>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</si>
  <si>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</si>
  <si>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</si>
  <si>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</si>
  <si>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</si>
  <si>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</si>
  <si>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</si>
  <si>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</si>
  <si>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</si>
  <si>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</si>
  <si>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</si>
  <si>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</si>
  <si>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</si>
  <si>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</si>
  <si>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</si>
  <si>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</si>
  <si>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</si>
  <si>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</si>
  <si>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</si>
  <si>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</si>
  <si>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</si>
  <si>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</si>
  <si>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</si>
  <si>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</si>
  <si>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</si>
  <si>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</si>
  <si>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</si>
  <si>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</si>
  <si>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</si>
  <si>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</si>
  <si>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</si>
  <si>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</si>
  <si>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</si>
  <si>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</si>
  <si>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</si>
  <si>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</si>
  <si>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</si>
  <si>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</si>
  <si>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</si>
  <si>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</si>
  <si>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</si>
  <si>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</si>
  <si>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</si>
  <si>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</si>
  <si>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</si>
  <si>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</si>
  <si>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</si>
  <si>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</si>
  <si>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</si>
  <si>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</si>
  <si>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</si>
  <si>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</si>
  <si>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</si>
  <si>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</si>
  <si>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</si>
  <si>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</si>
  <si>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</si>
  <si>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</si>
  <si>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</si>
  <si>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</si>
  <si>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</si>
  <si>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</si>
  <si>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</si>
  <si>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</si>
  <si>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</si>
  <si>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</si>
  <si>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</si>
  <si>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</si>
  <si>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</si>
  <si>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</si>
  <si>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</si>
  <si>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</si>
  <si>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</si>
  <si>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</si>
  <si>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</si>
  <si>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</si>
  <si>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</si>
  <si>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</si>
  <si>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</si>
  <si>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</si>
  <si>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</si>
  <si>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</si>
  <si>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</si>
  <si>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</si>
  <si>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</si>
  <si>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</si>
  <si>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</si>
  <si>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</si>
  <si>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</si>
  <si>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</si>
  <si>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</si>
  <si>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</si>
  <si>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</si>
  <si>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</si>
  <si>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</si>
  <si>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</si>
  <si>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</si>
  <si>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</si>
  <si>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</si>
  <si>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</si>
  <si>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</si>
  <si>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</si>
  <si>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</si>
  <si>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</si>
  <si>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</si>
  <si>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</si>
  <si>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</si>
  <si>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</si>
  <si>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</si>
  <si>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</si>
  <si>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</si>
  <si>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</si>
  <si>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</si>
  <si>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</si>
  <si>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</si>
  <si>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</si>
  <si>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</si>
  <si>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</si>
  <si>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</si>
  <si>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</si>
  <si>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</si>
  <si>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</si>
  <si>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</si>
  <si>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</si>
  <si>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</si>
  <si>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</si>
  <si>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</si>
  <si>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</si>
  <si>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</si>
  <si>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</si>
  <si>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</si>
  <si>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</si>
  <si>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</si>
  <si>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</si>
  <si>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</si>
  <si>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</si>
  <si>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</si>
  <si>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</si>
  <si>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</si>
  <si>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</si>
  <si>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</si>
  <si>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</si>
  <si>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</si>
  <si>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</si>
  <si>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</si>
  <si>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</si>
  <si>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</si>
  <si>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</si>
  <si>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</si>
  <si>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</si>
  <si>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</si>
  <si>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</si>
  <si>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</si>
  <si>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</si>
  <si>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</si>
  <si>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</si>
  <si>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</si>
  <si>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</si>
  <si>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</si>
  <si>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</si>
  <si>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</si>
  <si>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</si>
  <si>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</si>
  <si>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</si>
  <si>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</si>
  <si>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</si>
  <si>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</si>
  <si>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</si>
  <si>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</si>
  <si>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</si>
  <si>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</si>
  <si>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</si>
  <si>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</si>
  <si>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</si>
  <si>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</si>
  <si>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</si>
  <si>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</si>
  <si>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</si>
  <si>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</si>
  <si>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</si>
  <si>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</si>
  <si>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</si>
  <si>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</si>
  <si>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</si>
  <si>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</si>
  <si>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</si>
  <si>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</si>
  <si>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</si>
  <si>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</si>
  <si>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</si>
  <si>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</si>
  <si>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</si>
  <si>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</si>
  <si>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</si>
  <si>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</si>
  <si>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</si>
  <si>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</si>
  <si>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</si>
  <si>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</si>
  <si>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</si>
  <si>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</si>
  <si>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</si>
  <si>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</si>
  <si>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</si>
  <si>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</si>
  <si>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</si>
  <si>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</si>
  <si>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</si>
  <si>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</si>
  <si>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</si>
  <si>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</si>
  <si>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</si>
  <si>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</si>
  <si>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</si>
  <si>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</si>
  <si>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</si>
  <si>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</si>
  <si>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</si>
  <si>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</si>
  <si>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</si>
  <si>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</si>
  <si>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</si>
  <si>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</si>
  <si>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</si>
  <si>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</si>
  <si>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</si>
  <si>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</si>
  <si>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</si>
  <si>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</si>
  <si>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</si>
  <si>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</si>
  <si>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</si>
  <si>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</si>
  <si>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</si>
  <si>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</si>
  <si>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</si>
  <si>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</si>
  <si>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</si>
  <si>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</si>
  <si>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</si>
  <si>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</si>
  <si>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</si>
  <si>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</si>
  <si>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</si>
  <si>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</si>
  <si>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</si>
  <si>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</si>
  <si>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</si>
  <si>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</si>
  <si>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</si>
  <si>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</si>
  <si>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</si>
  <si>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</si>
  <si>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</si>
  <si>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</si>
  <si>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</si>
  <si>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</si>
  <si>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</si>
  <si>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</si>
  <si>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</si>
  <si>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</si>
  <si>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</si>
  <si>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</si>
  <si>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</si>
  <si>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</si>
  <si>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</si>
  <si>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</si>
  <si>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</si>
  <si>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</si>
  <si>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</si>
  <si>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</si>
  <si>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</si>
  <si>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</si>
  <si>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</si>
  <si>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</si>
  <si>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</si>
  <si>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</si>
  <si>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</si>
  <si>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</si>
  <si>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</si>
  <si>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</si>
  <si>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</si>
  <si>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</si>
  <si>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</si>
  <si>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</si>
  <si>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</si>
  <si>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</si>
  <si>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</si>
  <si>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</si>
  <si>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</si>
  <si>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</si>
  <si>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</si>
  <si>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</si>
  <si>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</si>
  <si>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</si>
  <si>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</si>
  <si>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</si>
  <si>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</si>
  <si>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</si>
  <si>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</si>
  <si>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</si>
  <si>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</si>
  <si>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</si>
  <si>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</si>
  <si>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</si>
  <si>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</si>
  <si>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</si>
  <si>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</si>
  <si>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</si>
  <si>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</si>
  <si>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</si>
  <si>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</si>
  <si>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</si>
  <si>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</si>
  <si>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</si>
  <si>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</si>
  <si>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</si>
  <si>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</si>
  <si>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</si>
  <si>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</si>
  <si>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</si>
  <si>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</si>
  <si>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</si>
  <si>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</si>
  <si>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</si>
  <si>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</si>
  <si>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</si>
  <si>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</si>
  <si>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</si>
  <si>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</si>
  <si>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</si>
  <si>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</si>
  <si>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</si>
  <si>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</si>
  <si>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</si>
  <si>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</si>
  <si>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</si>
  <si>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</si>
  <si>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</si>
  <si>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</si>
  <si>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</si>
  <si>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</si>
  <si>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</si>
  <si>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</si>
  <si>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</si>
  <si>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</si>
  <si>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</si>
  <si>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</si>
  <si>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</si>
  <si>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</si>
  <si>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</si>
  <si>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</si>
  <si>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</si>
  <si>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</si>
  <si>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</si>
  <si>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</si>
  <si>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</si>
  <si>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</si>
  <si>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</si>
  <si>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</si>
  <si>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</si>
  <si>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</si>
  <si>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</si>
  <si>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</si>
  <si>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</si>
  <si>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</si>
  <si>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</si>
  <si>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</si>
  <si>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</si>
  <si>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</si>
  <si>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</si>
  <si>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</si>
  <si>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</si>
  <si>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</si>
  <si>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</si>
  <si>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</si>
  <si>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</si>
  <si>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</si>
  <si>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</si>
  <si>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</si>
  <si>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</si>
  <si>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</si>
  <si>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</si>
  <si>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</si>
  <si>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</si>
  <si>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</si>
  <si>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</si>
  <si>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</si>
  <si>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</si>
  <si>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</si>
  <si>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</si>
  <si>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</si>
  <si>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</si>
  <si>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</si>
  <si>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</si>
  <si>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</si>
  <si>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</si>
  <si>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</si>
  <si>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</si>
  <si>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</si>
  <si>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</si>
  <si>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</si>
  <si>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</si>
  <si>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</si>
  <si>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</si>
  <si>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</si>
  <si>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</si>
  <si>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</si>
  <si>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</si>
  <si>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</si>
  <si>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</si>
  <si>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</si>
  <si>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</si>
  <si>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</si>
  <si>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</si>
  <si>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</si>
  <si>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</si>
  <si>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</si>
  <si>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</si>
  <si>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</si>
  <si>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</si>
  <si>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</si>
  <si>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</si>
  <si>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</si>
  <si>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</si>
  <si>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</si>
  <si>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</si>
  <si>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</si>
  <si>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</si>
  <si>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</si>
  <si>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</si>
  <si>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</si>
  <si>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</si>
  <si>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</si>
  <si>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</si>
  <si>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</si>
  <si>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</si>
  <si>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</si>
  <si>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</si>
  <si>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</si>
  <si>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</si>
  <si>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</si>
  <si>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</si>
  <si>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</si>
  <si>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</si>
  <si>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</si>
  <si>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</si>
  <si>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</si>
  <si>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</si>
  <si>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</si>
  <si>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</si>
  <si>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</si>
  <si>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</si>
  <si>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</si>
  <si>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</si>
  <si>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</si>
  <si>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</si>
  <si>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</si>
  <si>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</si>
  <si>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</si>
  <si>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</si>
  <si>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</si>
  <si>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</si>
  <si>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</si>
  <si>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</si>
  <si>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</si>
  <si>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</si>
  <si>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</si>
  <si>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</si>
  <si>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</si>
  <si>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</si>
  <si>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</si>
  <si>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</si>
  <si>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</si>
  <si>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</si>
  <si>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</si>
  <si>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</si>
  <si>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</si>
  <si>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</si>
  <si>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</si>
  <si>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</si>
  <si>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</si>
  <si>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</si>
  <si>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</si>
  <si>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</si>
  <si>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</si>
  <si>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</si>
  <si>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</si>
  <si>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</si>
  <si>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</si>
  <si>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</si>
  <si>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</si>
  <si>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</si>
  <si>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</si>
  <si>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</si>
  <si>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</si>
  <si>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</si>
  <si>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</si>
  <si>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</si>
  <si>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</si>
  <si>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</si>
  <si>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</si>
  <si>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</si>
  <si>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</si>
  <si>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</si>
  <si>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</si>
  <si>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</si>
  <si>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</si>
  <si>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</si>
  <si>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</si>
  <si>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</si>
  <si>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</si>
  <si>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</si>
  <si>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</si>
  <si>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</si>
  <si>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</si>
  <si>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</si>
  <si>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</si>
  <si>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</si>
  <si>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</si>
  <si>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</si>
  <si>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</si>
  <si>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</si>
  <si>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</si>
  <si>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</si>
  <si>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</si>
  <si>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</si>
  <si>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</si>
  <si>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</si>
  <si>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</si>
  <si>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</si>
  <si>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</si>
  <si>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</si>
  <si>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</si>
  <si>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</si>
  <si>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</si>
  <si>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</si>
  <si>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</si>
  <si>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</si>
  <si>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</si>
  <si>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</si>
  <si>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</si>
  <si>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</si>
  <si>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</si>
  <si>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</si>
  <si>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</si>
  <si>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</si>
  <si>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</si>
  <si>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</si>
  <si>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</si>
  <si>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</si>
  <si>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</si>
  <si>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</si>
  <si>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</si>
  <si>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</si>
  <si>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</si>
  <si>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</si>
  <si>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</si>
  <si>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</si>
  <si>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</si>
  <si>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</si>
  <si>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</si>
  <si>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</si>
  <si>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</si>
  <si>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</si>
  <si>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</si>
  <si>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</si>
  <si>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</si>
  <si>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</si>
  <si>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</si>
  <si>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</si>
  <si>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</si>
  <si>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</si>
  <si>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</si>
  <si>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</si>
  <si>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</si>
  <si>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</si>
  <si>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</si>
  <si>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</si>
  <si>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</si>
  <si>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</si>
  <si>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</si>
  <si>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</si>
  <si>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</si>
  <si>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</si>
  <si>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</si>
  <si>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</si>
  <si>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</si>
  <si>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</si>
  <si>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</si>
  <si>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</si>
  <si>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</si>
  <si>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</si>
  <si>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</si>
  <si>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</si>
  <si>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</si>
  <si>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</si>
  <si>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</si>
  <si>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</si>
  <si>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</si>
  <si>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</si>
  <si>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</si>
  <si>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</si>
  <si>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</si>
  <si>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</si>
  <si>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</si>
  <si>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</si>
  <si>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</si>
  <si>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</si>
  <si>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</si>
  <si>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</si>
  <si>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</si>
  <si>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</si>
  <si>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</si>
  <si>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</si>
  <si>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</si>
  <si>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</si>
  <si>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</si>
  <si>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</si>
  <si>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</si>
  <si>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</si>
  <si>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</si>
  <si>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</si>
  <si>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</si>
  <si>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</si>
  <si>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</si>
  <si>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</si>
  <si>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</si>
  <si>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</si>
  <si>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</si>
  <si>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</si>
  <si>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</si>
  <si>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</si>
  <si>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</si>
  <si>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</si>
  <si>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</si>
  <si>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</si>
  <si>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</si>
  <si>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</si>
  <si>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</si>
  <si>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</si>
  <si>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</si>
  <si>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</si>
  <si>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</si>
  <si>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</si>
  <si>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</si>
  <si>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</si>
  <si>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</si>
  <si>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</si>
  <si>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</si>
  <si>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</si>
  <si>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</si>
  <si>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</si>
  <si>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</si>
  <si>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</si>
  <si>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</si>
  <si>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</si>
  <si>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</si>
  <si>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</si>
  <si>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</si>
  <si>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</si>
  <si>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</si>
  <si>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</si>
  <si>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</si>
  <si>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</si>
  <si>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</si>
  <si>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</si>
  <si>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</si>
  <si>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</si>
  <si>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</si>
  <si>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</si>
  <si>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</si>
  <si>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</si>
  <si>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</si>
  <si>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</si>
  <si>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</si>
  <si>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</si>
  <si>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</si>
  <si>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</si>
  <si>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</si>
  <si>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</si>
  <si>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</si>
  <si>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</si>
  <si>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</si>
  <si>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</si>
  <si>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</si>
  <si>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</si>
  <si>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</si>
  <si>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</si>
  <si>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</si>
  <si>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</si>
  <si>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</si>
  <si>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</si>
  <si>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</si>
  <si>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</si>
  <si>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</si>
  <si>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</si>
  <si>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</si>
  <si>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</si>
  <si>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</si>
  <si>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</si>
  <si>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</si>
  <si>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</si>
  <si>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</si>
  <si>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</si>
  <si>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</si>
  <si>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</si>
  <si>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</si>
  <si>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</si>
  <si>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</si>
  <si>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</si>
  <si>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</si>
  <si>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</si>
  <si>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</si>
  <si>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</si>
  <si>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</si>
  <si>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</si>
  <si>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</si>
  <si>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</si>
  <si>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</si>
  <si>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</si>
  <si>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</si>
  <si>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</si>
  <si>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</si>
  <si>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</si>
  <si>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</si>
  <si>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</si>
  <si>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</si>
  <si>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</si>
  <si>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</si>
  <si>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</si>
  <si>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</si>
  <si>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</si>
  <si>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</si>
  <si>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</si>
  <si>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</si>
  <si>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</si>
  <si>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</si>
  <si>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</si>
  <si>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</si>
  <si>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</si>
  <si>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</si>
  <si>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</si>
  <si>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</si>
  <si>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</si>
  <si>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</si>
  <si>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</si>
  <si>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</si>
  <si>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</si>
  <si>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</si>
  <si>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</si>
  <si>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</si>
  <si>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</si>
  <si>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</si>
  <si>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</si>
  <si>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</si>
  <si>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</si>
  <si>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</si>
  <si>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</si>
  <si>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</si>
  <si>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</si>
  <si>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</si>
  <si>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</si>
  <si>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</si>
  <si>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</si>
  <si>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</si>
  <si>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</si>
  <si>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</si>
  <si>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</si>
  <si>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</si>
  <si>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</si>
  <si>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</si>
  <si>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</si>
  <si>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</si>
  <si>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</si>
  <si>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</si>
  <si>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</si>
  <si>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</si>
  <si>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</si>
  <si>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</si>
  <si>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</si>
  <si>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</si>
  <si>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</si>
  <si>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</si>
  <si>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</si>
  <si>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</si>
  <si>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</si>
  <si>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</si>
  <si>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</si>
  <si>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</si>
  <si>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</si>
  <si>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</si>
  <si>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</si>
  <si>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</si>
  <si>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</si>
  <si>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</si>
  <si>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</si>
  <si>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</si>
  <si>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</si>
  <si>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</si>
  <si>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</si>
  <si>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</si>
  <si>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</si>
  <si>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</si>
  <si>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</si>
  <si>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</si>
  <si>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</si>
  <si>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</si>
  <si>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</si>
  <si>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</si>
  <si>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</si>
  <si>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</si>
  <si>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</si>
  <si>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</si>
  <si>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</si>
  <si>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</si>
  <si>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</si>
  <si>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</si>
  <si>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</si>
  <si>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</si>
  <si>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</si>
  <si>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</si>
  <si>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</si>
  <si>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</si>
  <si>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</si>
  <si>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</si>
  <si>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</si>
  <si>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</si>
  <si>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</si>
  <si>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</si>
  <si>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</si>
  <si>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</si>
  <si>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</si>
  <si>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</si>
  <si>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</si>
  <si>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</si>
  <si>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</si>
  <si>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</si>
  <si>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</si>
  <si>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</si>
  <si>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</si>
  <si>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</si>
  <si>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</si>
  <si>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</si>
  <si>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</si>
  <si>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</si>
  <si>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</si>
  <si>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</si>
  <si>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</si>
  <si>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</si>
  <si>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</si>
  <si>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</si>
  <si>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</si>
  <si>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</si>
  <si>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</si>
  <si>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</si>
  <si>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</si>
  <si>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</si>
  <si>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</si>
  <si>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</si>
  <si>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</si>
  <si>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</si>
  <si>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</si>
  <si>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</si>
  <si>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</si>
  <si>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</si>
  <si>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</si>
  <si>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</si>
  <si>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</si>
  <si>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</si>
  <si>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</si>
  <si>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</si>
  <si>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</si>
  <si>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</si>
  <si>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</si>
  <si>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</si>
  <si>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</si>
  <si>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</si>
  <si>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</si>
  <si>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</si>
  <si>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</si>
  <si>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</si>
  <si>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</si>
  <si>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</si>
  <si>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</si>
  <si>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</si>
  <si>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</si>
  <si>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</si>
  <si>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</si>
  <si>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</si>
  <si>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</si>
  <si>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</si>
  <si>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</si>
  <si>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</si>
  <si>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</si>
  <si>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</si>
  <si>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</si>
  <si>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</si>
  <si>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</si>
  <si>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</si>
  <si>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</si>
  <si>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</si>
  <si>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</si>
  <si>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</si>
  <si>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</si>
  <si>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</si>
  <si>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</si>
  <si>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</si>
  <si>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</si>
  <si>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</si>
  <si>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</si>
  <si>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</si>
  <si>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</si>
  <si>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</si>
  <si>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</si>
  <si>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</si>
  <si>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</si>
  <si>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</si>
  <si>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</si>
  <si>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</si>
  <si>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</si>
  <si>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</si>
  <si>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</si>
  <si>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</si>
  <si>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</si>
  <si>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</si>
  <si>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</si>
  <si>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</si>
  <si>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</si>
  <si>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</si>
  <si>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</si>
  <si>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</si>
  <si>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</si>
  <si>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</si>
  <si>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</si>
  <si>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</si>
  <si>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</si>
  <si>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</si>
  <si>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</si>
  <si>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</si>
  <si>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</si>
  <si>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</si>
  <si>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</si>
  <si>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</si>
  <si>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</si>
  <si>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</si>
  <si>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</si>
  <si>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</si>
  <si>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</si>
  <si>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</si>
  <si>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</si>
  <si>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</si>
  <si>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</si>
  <si>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</si>
  <si>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</si>
  <si>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</si>
  <si>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</si>
  <si>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</si>
  <si>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</si>
  <si>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</si>
  <si>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</si>
  <si>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</si>
  <si>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</si>
  <si>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</si>
  <si>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</si>
  <si>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</si>
  <si>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</si>
  <si>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</si>
  <si>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</si>
  <si>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</si>
  <si>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</si>
  <si>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</si>
  <si>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</si>
  <si>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</si>
  <si>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</si>
  <si>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</si>
  <si>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</si>
  <si>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</si>
  <si>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</si>
  <si>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</si>
  <si>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</si>
  <si>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</si>
  <si>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</si>
  <si>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</si>
  <si>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</si>
  <si>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</si>
  <si>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</si>
  <si>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</si>
  <si>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</si>
  <si>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</si>
  <si>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</si>
  <si>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</si>
  <si>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</si>
  <si>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</si>
  <si>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</si>
  <si>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</si>
  <si>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</si>
  <si>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</si>
  <si>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</si>
  <si>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</si>
  <si>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</si>
  <si>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</si>
  <si>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</si>
  <si>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</si>
  <si>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</si>
  <si>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</si>
  <si>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</si>
  <si>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</si>
  <si>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</si>
  <si>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</si>
  <si>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</si>
  <si>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</si>
  <si>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</si>
  <si>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</si>
  <si>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</si>
  <si>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</si>
  <si>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</si>
  <si>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</si>
  <si>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</si>
  <si>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</si>
  <si>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</si>
  <si>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</si>
  <si>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</si>
  <si>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</si>
  <si>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</si>
  <si>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</si>
  <si>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</si>
  <si>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</si>
  <si>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</si>
  <si>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</si>
  <si>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</si>
  <si>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</si>
  <si>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</si>
  <si>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</si>
  <si>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</si>
  <si>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</si>
  <si>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</si>
  <si>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</si>
  <si>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</si>
  <si>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</si>
  <si>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</si>
  <si>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</si>
  <si>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</si>
  <si>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</si>
  <si>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</si>
  <si>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</si>
  <si>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</si>
  <si>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</si>
  <si>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</si>
  <si>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</si>
  <si>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</si>
  <si>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</si>
  <si>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</si>
  <si>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</si>
  <si>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</si>
  <si>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</si>
  <si>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</si>
  <si>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</si>
  <si>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</si>
  <si>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</si>
  <si>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</si>
  <si>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</si>
  <si>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</si>
  <si>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</si>
  <si>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</si>
  <si>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</si>
  <si>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</si>
  <si>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</si>
  <si>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</si>
  <si>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</si>
  <si>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</si>
  <si>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</si>
  <si>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</si>
  <si>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</si>
  <si>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</si>
  <si>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</si>
  <si>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</si>
  <si>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</si>
  <si>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</si>
  <si>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</si>
  <si>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</si>
  <si>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</si>
  <si>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</si>
  <si>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</si>
  <si>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</si>
  <si>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</si>
  <si>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</si>
  <si>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</si>
  <si>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</si>
  <si>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</si>
  <si>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</si>
  <si>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</si>
  <si>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</si>
  <si>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</si>
  <si>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</si>
  <si>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</si>
  <si>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</si>
  <si>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</si>
  <si>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</si>
  <si>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</si>
  <si>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</si>
  <si>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</si>
  <si>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</si>
  <si>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</si>
  <si>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</si>
  <si>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</si>
  <si>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</si>
  <si>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</si>
  <si>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</si>
  <si>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</si>
  <si>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</si>
  <si>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</si>
  <si>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</si>
  <si>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</si>
  <si>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</si>
  <si>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</si>
  <si>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</si>
  <si>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</si>
  <si>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</si>
  <si>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</si>
  <si>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</si>
  <si>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</si>
  <si>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</si>
  <si>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</si>
  <si>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</si>
  <si>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</si>
  <si>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</si>
  <si>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</si>
  <si>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</si>
  <si>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</si>
  <si>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</si>
  <si>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</si>
  <si>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</si>
  <si>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</si>
  <si>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</si>
  <si>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</si>
  <si>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</si>
  <si>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</si>
  <si>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</si>
  <si>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</si>
  <si>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</si>
  <si>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</si>
  <si>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</si>
  <si>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</si>
  <si>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</si>
  <si>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</si>
  <si>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</si>
  <si>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</si>
  <si>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</si>
  <si>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</si>
  <si>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</si>
  <si>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</si>
  <si>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</si>
  <si>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</si>
  <si>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</si>
  <si>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</si>
  <si>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</si>
  <si>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</si>
  <si>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</si>
  <si>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</si>
  <si>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</si>
  <si>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</si>
  <si>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</si>
  <si>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</si>
  <si>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</si>
  <si>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</si>
  <si>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</si>
  <si>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</si>
  <si>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</si>
  <si>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</si>
  <si>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</si>
  <si>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</si>
  <si>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</si>
  <si>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</si>
  <si>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</si>
  <si>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</si>
  <si>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</si>
  <si>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</si>
  <si>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</si>
  <si>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</si>
  <si>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</si>
  <si>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</si>
  <si>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</si>
  <si>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</si>
  <si>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</si>
  <si>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</si>
  <si>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</si>
  <si>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</si>
  <si>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</si>
  <si>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</si>
  <si>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</si>
  <si>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</si>
  <si>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</si>
  <si>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</si>
  <si>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</si>
  <si>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</si>
  <si>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</si>
  <si>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</si>
  <si>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</si>
  <si>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</si>
  <si>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</si>
  <si>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</si>
  <si>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</si>
  <si>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</si>
  <si>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</si>
  <si>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</si>
  <si>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</si>
  <si>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</si>
  <si>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</si>
  <si>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</si>
  <si>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</si>
  <si>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</si>
  <si>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</si>
  <si>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</si>
  <si>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</si>
  <si>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</si>
  <si>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</si>
  <si>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</si>
  <si>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</si>
  <si>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</si>
  <si>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</si>
  <si>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</si>
  <si>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</si>
  <si>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</si>
  <si>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</si>
  <si>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</si>
  <si>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</si>
  <si>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</si>
  <si>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</si>
  <si>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</si>
  <si>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</si>
  <si>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</si>
  <si>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</si>
  <si>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</si>
  <si>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</si>
  <si>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</si>
  <si>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</si>
  <si>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</si>
  <si>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</si>
  <si>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</si>
  <si>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</si>
  <si>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</si>
  <si>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</si>
  <si>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</si>
  <si>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</si>
  <si>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</si>
  <si>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</si>
  <si>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</si>
  <si>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</si>
  <si>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</si>
  <si>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</si>
  <si>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</si>
  <si>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</si>
  <si>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</si>
  <si>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</si>
  <si>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</si>
  <si>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</si>
  <si>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</si>
  <si>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</si>
  <si>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</si>
  <si>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</si>
  <si>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</si>
  <si>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</si>
  <si>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</si>
  <si>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</si>
  <si>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</si>
  <si>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</si>
  <si>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</si>
  <si>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</si>
  <si>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</si>
  <si>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</si>
  <si>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</si>
  <si>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</si>
  <si>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</si>
  <si>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</si>
  <si>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</si>
  <si>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</si>
  <si>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</si>
  <si>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</si>
  <si>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</si>
  <si>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</si>
  <si>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</si>
  <si>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</si>
  <si>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</si>
  <si>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</si>
  <si>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</si>
  <si>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</si>
  <si>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</si>
  <si>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</si>
  <si>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</si>
  <si>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</si>
  <si>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</si>
  <si>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</si>
  <si>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</si>
  <si>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</si>
  <si>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</si>
  <si>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</si>
  <si>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</si>
  <si>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</si>
  <si>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</si>
  <si>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</si>
  <si>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</si>
  <si>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</si>
  <si>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</si>
  <si>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</si>
  <si>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</si>
  <si>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</si>
  <si>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</si>
  <si>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</si>
  <si>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</si>
  <si>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</si>
  <si>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</si>
  <si>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</si>
  <si>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</si>
  <si>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</si>
  <si>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</si>
  <si>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</si>
  <si>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</si>
  <si>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</si>
  <si>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</si>
  <si>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</si>
  <si>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</si>
  <si>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</si>
  <si>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</si>
  <si>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</si>
  <si>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</si>
  <si>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</si>
  <si>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</si>
  <si>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</si>
  <si>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</si>
  <si>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</si>
  <si>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</si>
  <si>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</si>
  <si>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</si>
  <si>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</si>
  <si>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</si>
  <si>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</si>
  <si>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</si>
  <si>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</si>
  <si>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</si>
  <si>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</si>
  <si>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</si>
  <si>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</si>
  <si>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</si>
  <si>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</si>
  <si>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</si>
  <si>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</si>
  <si>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</si>
  <si>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</si>
  <si>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</si>
  <si>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</si>
  <si>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</si>
  <si>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</si>
  <si>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</si>
  <si>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</si>
  <si>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</si>
  <si>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</si>
  <si>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</si>
  <si>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</si>
  <si>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</si>
  <si>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</si>
  <si>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</si>
  <si>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</si>
  <si>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</si>
  <si>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</si>
  <si>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</si>
  <si>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</si>
  <si>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</si>
  <si>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</si>
  <si>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</si>
  <si>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</si>
  <si>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</si>
  <si>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</si>
  <si>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</si>
  <si>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</si>
  <si>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</si>
  <si>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</si>
  <si>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</si>
  <si>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</si>
  <si>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</si>
  <si>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</si>
  <si>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</si>
  <si>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</si>
  <si>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</si>
  <si>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</si>
  <si>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</si>
  <si>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</si>
  <si>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</si>
  <si>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</si>
  <si>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</si>
  <si>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</si>
  <si>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</si>
  <si>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</si>
  <si>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</si>
  <si>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</si>
  <si>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</si>
  <si>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</si>
  <si>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</si>
  <si>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</si>
  <si>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</si>
  <si>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</si>
  <si>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</si>
  <si>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</si>
  <si>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</si>
  <si>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</si>
  <si>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</si>
  <si>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</si>
  <si>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</si>
  <si>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</si>
  <si>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</si>
  <si>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</si>
  <si>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</si>
  <si>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</si>
  <si>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</si>
  <si>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</si>
  <si>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</si>
  <si>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</si>
  <si>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</si>
  <si>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</si>
  <si>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</si>
  <si>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</si>
  <si>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</si>
  <si>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</si>
  <si>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</si>
  <si>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</si>
  <si>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</si>
  <si>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</si>
  <si>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</si>
  <si>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</si>
  <si>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</si>
  <si>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</si>
  <si>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</si>
  <si>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</si>
  <si>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</si>
  <si>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</si>
  <si>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</si>
  <si>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</si>
  <si>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</si>
  <si>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</si>
  <si>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</si>
  <si>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</si>
  <si>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</si>
  <si>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</si>
  <si>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</si>
  <si>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</si>
  <si>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</si>
  <si>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</si>
  <si>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</si>
  <si>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</si>
  <si>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</si>
  <si>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</si>
  <si>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</si>
  <si>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</si>
  <si>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</si>
  <si>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</si>
  <si>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</si>
  <si>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</si>
  <si>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</si>
  <si>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</si>
  <si>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</si>
  <si>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</si>
  <si>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</si>
  <si>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</si>
  <si>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</si>
  <si>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</si>
  <si>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</si>
  <si>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</si>
  <si>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</si>
  <si>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</si>
  <si>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</si>
  <si>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</si>
  <si>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</si>
  <si>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</si>
  <si>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</si>
  <si>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</si>
  <si>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</si>
  <si>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</si>
  <si>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</si>
  <si>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</si>
  <si>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</si>
  <si>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</si>
  <si>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</si>
  <si>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</si>
  <si>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</si>
  <si>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</si>
  <si>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</si>
  <si>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</si>
  <si>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</si>
  <si>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</si>
  <si>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</si>
  <si>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</si>
  <si>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</si>
  <si>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</si>
  <si>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</si>
  <si>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</si>
  <si>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</si>
  <si>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</si>
  <si>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</si>
  <si>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</si>
  <si>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</si>
  <si>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</si>
  <si>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</si>
  <si>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</si>
  <si>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</si>
  <si>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</si>
  <si>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</si>
  <si>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</si>
  <si>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</si>
  <si>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</si>
  <si>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</si>
  <si>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</si>
  <si>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</si>
  <si>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</si>
  <si>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</si>
  <si>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</si>
  <si>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</si>
  <si>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</si>
  <si>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</si>
  <si>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</si>
  <si>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</si>
  <si>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</si>
  <si>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</si>
  <si>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</si>
  <si>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</si>
  <si>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</si>
  <si>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</si>
  <si>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</si>
  <si>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</si>
  <si>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</si>
  <si>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</si>
  <si>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</si>
  <si>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</si>
  <si>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</si>
  <si>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</si>
  <si>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</si>
  <si>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</si>
  <si>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</si>
  <si>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</si>
  <si>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</si>
  <si>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</si>
  <si>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</si>
  <si>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</si>
  <si>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</si>
  <si>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</si>
  <si>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</si>
  <si>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</si>
  <si>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</si>
  <si>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</si>
  <si>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</si>
  <si>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</si>
  <si>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</si>
  <si>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</si>
  <si>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</si>
  <si>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</si>
  <si>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</si>
  <si>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</si>
  <si>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</si>
  <si>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</si>
  <si>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</si>
  <si>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</si>
  <si>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</si>
  <si>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</si>
  <si>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</si>
  <si>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</si>
  <si>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</si>
  <si>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</si>
  <si>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</si>
  <si>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</si>
  <si>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</si>
  <si>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</si>
  <si>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</si>
  <si>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</si>
  <si>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</si>
  <si>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</si>
  <si>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</si>
  <si>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</si>
  <si>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</si>
  <si>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</si>
  <si>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</si>
  <si>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</si>
  <si>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</si>
  <si>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</si>
  <si>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</si>
  <si>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</si>
  <si>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</si>
  <si>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</si>
  <si>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</si>
  <si>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</si>
  <si>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</si>
  <si>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</si>
  <si>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</si>
  <si>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</si>
  <si>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</si>
  <si>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</si>
  <si>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</si>
  <si>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</si>
  <si>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</si>
  <si>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</si>
  <si>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</si>
  <si>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</si>
  <si>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</si>
  <si>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</si>
  <si>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</si>
  <si>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</si>
  <si>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</si>
  <si>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</si>
  <si>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</si>
  <si>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</si>
  <si>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</si>
  <si>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</si>
  <si>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</si>
  <si>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</si>
  <si>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</si>
  <si>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</si>
  <si>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</si>
  <si>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</si>
  <si>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</si>
  <si>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</si>
  <si>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</si>
  <si>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</si>
  <si>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</si>
  <si>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</si>
  <si>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</si>
  <si>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</si>
  <si>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</si>
  <si>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</si>
  <si>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</si>
  <si>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</si>
  <si>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</si>
  <si>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</si>
  <si>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</si>
  <si>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</si>
  <si>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</si>
  <si>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</si>
  <si>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</si>
  <si>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</si>
  <si>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</si>
  <si>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</si>
  <si>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</si>
  <si>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</si>
  <si>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</si>
  <si>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</si>
  <si>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</si>
  <si>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</si>
  <si>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</si>
  <si>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</si>
  <si>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</si>
  <si>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</si>
  <si>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</si>
  <si>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</si>
  <si>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</si>
  <si>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</si>
  <si>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</si>
  <si>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</si>
  <si>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</si>
  <si>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</si>
  <si>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</si>
  <si>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</si>
  <si>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</si>
  <si>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</si>
  <si>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</si>
  <si>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</si>
  <si>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</si>
  <si>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</si>
  <si>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</si>
  <si>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</si>
  <si>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</si>
  <si>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</si>
  <si>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</si>
  <si>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</si>
  <si>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</si>
  <si>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</si>
  <si>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</si>
  <si>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</si>
  <si>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</si>
  <si>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</si>
  <si>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</si>
  <si>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</si>
  <si>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</si>
  <si>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</si>
  <si>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</si>
  <si>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</si>
  <si>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</si>
  <si>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</si>
  <si>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</si>
  <si>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</si>
  <si>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</si>
  <si>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</si>
  <si>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</si>
  <si>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</si>
  <si>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</si>
  <si>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</si>
  <si>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</si>
  <si>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</si>
  <si>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</si>
  <si>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</si>
  <si>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</si>
  <si>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</si>
  <si>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</si>
  <si>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</si>
  <si>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</si>
  <si>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</si>
  <si>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</si>
  <si>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</si>
  <si>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</si>
  <si>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</si>
  <si>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</si>
  <si>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</si>
  <si>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</si>
  <si>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</si>
  <si>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</si>
  <si>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</si>
  <si>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</si>
  <si>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</si>
  <si>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</si>
  <si>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</si>
  <si>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</si>
  <si>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</si>
  <si>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</si>
  <si>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</si>
  <si>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</si>
  <si>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</si>
  <si>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</si>
  <si>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</si>
  <si>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</si>
  <si>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</si>
  <si>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</si>
  <si>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</si>
  <si>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</si>
  <si>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</si>
  <si>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</si>
  <si>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</si>
  <si>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</si>
  <si>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</si>
  <si>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</si>
  <si>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</si>
  <si>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</si>
  <si>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</si>
  <si>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</si>
  <si>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</si>
  <si>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</si>
  <si>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</si>
  <si>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</si>
  <si>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</si>
  <si>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</si>
  <si>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</si>
  <si>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</si>
  <si>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</si>
  <si>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</si>
  <si>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</si>
  <si>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</si>
  <si>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</si>
  <si>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</si>
  <si>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</si>
  <si>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</si>
  <si>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</si>
  <si>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</si>
  <si>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</si>
  <si>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</si>
  <si>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</si>
  <si>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</si>
  <si>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</si>
  <si>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</si>
  <si>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</si>
  <si>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</si>
  <si>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</si>
  <si>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</si>
  <si>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</si>
  <si>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</si>
  <si>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</si>
  <si>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</si>
  <si>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</si>
  <si>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</si>
  <si>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</si>
  <si>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</si>
  <si>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</si>
  <si>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</si>
  <si>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</si>
  <si>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</si>
  <si>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</si>
  <si>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</si>
  <si>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</si>
  <si>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</si>
  <si>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</si>
  <si>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</si>
  <si>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</si>
  <si>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</si>
  <si>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</si>
  <si>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</si>
  <si>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</si>
  <si>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</si>
  <si>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</si>
  <si>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</si>
  <si>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</si>
  <si>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</si>
  <si>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</si>
  <si>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</si>
  <si>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</si>
  <si>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</si>
  <si>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</si>
  <si>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</si>
  <si>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</si>
  <si>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</si>
  <si>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</si>
  <si>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</si>
  <si>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</si>
  <si>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</si>
  <si>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</si>
  <si>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</si>
  <si>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</si>
  <si>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</si>
  <si>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</si>
  <si>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</si>
  <si>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</si>
  <si>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</si>
  <si>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</si>
  <si>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</si>
  <si>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</si>
  <si>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</si>
  <si>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</si>
  <si>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</si>
  <si>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</si>
  <si>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</si>
  <si>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</si>
  <si>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</si>
  <si>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</si>
  <si>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</si>
  <si>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</si>
  <si>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</si>
  <si>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</si>
  <si>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</si>
  <si>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</si>
  <si>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</si>
  <si>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</si>
  <si>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</si>
  <si>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</si>
  <si>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</si>
  <si>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</si>
  <si>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</si>
  <si>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</si>
  <si>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</si>
  <si>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</si>
  <si>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</si>
  <si>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</si>
  <si>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</si>
  <si>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</si>
  <si>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</si>
  <si>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</si>
  <si>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</si>
  <si>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</si>
  <si>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</si>
  <si>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</si>
  <si>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</si>
  <si>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</si>
  <si>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</si>
  <si>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</si>
  <si>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</si>
  <si>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</si>
  <si>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</si>
  <si>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</si>
  <si>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</si>
  <si>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</si>
  <si>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</si>
  <si>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</si>
  <si>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</si>
  <si>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</si>
  <si>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</si>
  <si>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</si>
  <si>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</si>
  <si>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</si>
  <si>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</si>
  <si>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</si>
  <si>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</si>
  <si>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</si>
  <si>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</si>
  <si>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</si>
  <si>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</si>
  <si>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</si>
  <si>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</si>
  <si>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</si>
  <si>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</si>
  <si>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</si>
  <si>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</si>
  <si>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</si>
  <si>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</si>
  <si>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</si>
  <si>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</si>
  <si>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</si>
  <si>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</si>
  <si>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</si>
  <si>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</si>
  <si>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</si>
  <si>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</si>
  <si>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</si>
  <si>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</si>
  <si>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</si>
  <si>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</si>
  <si>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</si>
  <si>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</si>
  <si>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</si>
  <si>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</si>
  <si>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</si>
  <si>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</si>
  <si>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</si>
  <si>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</si>
  <si>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</si>
  <si>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</si>
  <si>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</si>
  <si>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</si>
  <si>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</si>
  <si>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</si>
  <si>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</si>
  <si>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</si>
  <si>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</si>
  <si>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</si>
  <si>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</si>
  <si>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</si>
  <si>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</si>
  <si>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</si>
  <si>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</si>
  <si>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</si>
  <si>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</si>
  <si>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</si>
  <si>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</si>
  <si>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</si>
  <si>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</si>
  <si>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</si>
  <si>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</si>
  <si>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</si>
  <si>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</si>
  <si>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</si>
  <si>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</si>
  <si>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</si>
  <si>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</si>
  <si>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</si>
  <si>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</si>
  <si>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</si>
  <si>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</si>
  <si>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</si>
  <si>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</si>
  <si>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</si>
  <si>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</si>
  <si>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</si>
  <si>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</si>
  <si>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</si>
  <si>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</si>
  <si>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</si>
  <si>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</si>
  <si>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</si>
  <si>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</si>
  <si>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</si>
  <si>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</si>
  <si>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</si>
  <si>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</si>
  <si>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</si>
  <si>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</si>
  <si>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</si>
  <si>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</si>
  <si>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</si>
  <si>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</si>
  <si>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</si>
  <si>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</si>
  <si>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</si>
  <si>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</si>
  <si>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</si>
  <si>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</si>
  <si>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</si>
  <si>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</si>
  <si>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</si>
  <si>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</si>
  <si>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</si>
  <si>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</si>
  <si>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</si>
  <si>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</si>
  <si>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</si>
  <si>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</si>
  <si>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</si>
  <si>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</si>
  <si>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</si>
  <si>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</si>
  <si>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</si>
  <si>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</si>
  <si>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</si>
  <si>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</si>
  <si>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</si>
  <si>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</si>
  <si>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</si>
  <si>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</si>
  <si>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</si>
  <si>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</si>
  <si>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</si>
  <si>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</si>
  <si>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</si>
  <si>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</si>
  <si>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</si>
  <si>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</si>
  <si>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</si>
  <si>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</si>
  <si>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</si>
  <si>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</si>
  <si>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</si>
  <si>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</si>
  <si>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</si>
  <si>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</si>
  <si>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</si>
  <si>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</si>
  <si>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</si>
  <si>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</si>
  <si>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</si>
  <si>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</si>
  <si>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</si>
  <si>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</si>
  <si>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</si>
  <si>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</si>
  <si>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</si>
  <si>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</si>
  <si>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</si>
  <si>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</si>
  <si>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</si>
  <si>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</si>
  <si>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</si>
  <si>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</si>
  <si>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</si>
  <si>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</si>
  <si>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</si>
  <si>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</si>
  <si>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</si>
  <si>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</si>
  <si>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</si>
  <si>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</si>
  <si>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</si>
  <si>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</si>
  <si>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</si>
  <si>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</si>
  <si>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</si>
  <si>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</si>
  <si>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</si>
  <si>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</si>
  <si>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</si>
  <si>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</si>
  <si>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</si>
  <si>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</si>
  <si>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</si>
  <si>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</si>
  <si>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</si>
  <si>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</si>
  <si>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</si>
  <si>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</si>
  <si>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</si>
  <si>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</si>
  <si>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</si>
  <si>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</si>
  <si>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</si>
  <si>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</si>
  <si>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</si>
  <si>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</si>
  <si>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</si>
  <si>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</si>
  <si>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</si>
  <si>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</si>
  <si>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</si>
  <si>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</si>
  <si>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</si>
  <si>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</si>
  <si>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</si>
  <si>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</si>
  <si>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</si>
  <si>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</si>
  <si>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</si>
  <si>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</si>
  <si>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</si>
  <si>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</si>
  <si>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</si>
  <si>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</si>
  <si>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</si>
  <si>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</si>
  <si>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</si>
  <si>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</si>
  <si>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</si>
  <si>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</si>
  <si>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</si>
  <si>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</si>
  <si>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</si>
  <si>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</si>
  <si>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</si>
  <si>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</si>
  <si>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</si>
  <si>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</si>
  <si>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</si>
  <si>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</si>
  <si>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</si>
  <si>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</si>
  <si>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</si>
  <si>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</si>
  <si>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</si>
  <si>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</si>
  <si>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</si>
  <si>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</si>
  <si>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</si>
  <si>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</si>
  <si>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</si>
  <si>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</si>
  <si>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</si>
  <si>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</si>
  <si>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</si>
  <si>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</si>
  <si>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</si>
  <si>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</si>
  <si>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</si>
  <si>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</si>
  <si>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</si>
  <si>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</si>
  <si>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</si>
  <si>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</si>
  <si>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</si>
  <si>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</si>
  <si>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</si>
  <si>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</si>
  <si>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</si>
  <si>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</si>
  <si>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</si>
  <si>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</si>
  <si>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</si>
  <si>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</si>
  <si>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</si>
  <si>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</si>
  <si>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</si>
  <si>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</si>
  <si>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</si>
  <si>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</si>
  <si>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</si>
  <si>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</si>
  <si>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</si>
  <si>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</si>
  <si>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</si>
  <si>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</si>
  <si>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</si>
  <si>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</si>
  <si>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</si>
  <si>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</si>
  <si>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</si>
  <si>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</si>
  <si>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</si>
  <si>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</si>
  <si>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</si>
  <si>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</si>
  <si>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</si>
  <si>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</si>
  <si>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</si>
  <si>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</si>
  <si>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</si>
  <si>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</si>
  <si>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</si>
  <si>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</si>
  <si>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</si>
  <si>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</si>
  <si>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</si>
  <si>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</si>
  <si>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</si>
  <si>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</si>
  <si>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</si>
  <si>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</si>
  <si>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</si>
  <si>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</si>
  <si>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</si>
  <si>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</si>
  <si>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</si>
  <si>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</si>
  <si>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</si>
  <si>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</si>
  <si>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</si>
  <si>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</si>
  <si>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</si>
  <si>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</si>
  <si>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</si>
  <si>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</si>
  <si>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</si>
  <si>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</si>
  <si>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</si>
  <si>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</si>
  <si>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</si>
  <si>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</si>
  <si>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</si>
  <si>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</si>
  <si>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</si>
  <si>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</si>
  <si>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</si>
  <si>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</si>
  <si>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</si>
  <si>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</si>
  <si>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</si>
  <si>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</si>
  <si>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</si>
  <si>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</si>
  <si>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</si>
  <si>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</si>
  <si>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</si>
  <si>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</si>
  <si>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</si>
  <si>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</si>
  <si>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</si>
  <si>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</si>
  <si>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</si>
  <si>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</si>
  <si>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</si>
  <si>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</si>
  <si>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</si>
  <si>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</si>
  <si>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</si>
  <si>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</si>
  <si>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</si>
  <si>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</si>
  <si>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</si>
  <si>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</si>
  <si>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</si>
  <si>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</si>
  <si>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</si>
  <si>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</si>
  <si>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</si>
  <si>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</si>
  <si>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</si>
  <si>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</si>
  <si>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</si>
  <si>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</si>
  <si>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</si>
  <si>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</si>
  <si>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</si>
  <si>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</si>
  <si>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</si>
  <si>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</si>
  <si>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</si>
  <si>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</si>
  <si>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</si>
  <si>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</si>
  <si>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</si>
  <si>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</si>
  <si>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</si>
  <si>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</si>
  <si>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</si>
  <si>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</si>
  <si>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</si>
  <si>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</si>
  <si>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</si>
  <si>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</si>
  <si>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</si>
  <si>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</si>
  <si>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</si>
  <si>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</si>
  <si>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</si>
  <si>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</si>
  <si>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</si>
  <si>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</si>
  <si>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</si>
  <si>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</si>
  <si>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</si>
  <si>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</si>
  <si>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</si>
  <si>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</si>
  <si>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</si>
  <si>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</si>
  <si>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</si>
  <si>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</si>
  <si>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</si>
  <si>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</si>
  <si>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</si>
  <si>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</si>
  <si>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</si>
  <si>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</si>
  <si>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</si>
  <si>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</si>
  <si>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</si>
  <si>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</si>
  <si>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</si>
  <si>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</si>
  <si>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</si>
  <si>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</si>
  <si>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</si>
  <si>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</si>
  <si>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</si>
  <si>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</si>
  <si>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</si>
  <si>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</si>
  <si>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</si>
  <si>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</si>
  <si>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</si>
  <si>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</si>
  <si>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</si>
  <si>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</si>
  <si>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</si>
  <si>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</si>
  <si>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</si>
  <si>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</si>
  <si>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</si>
  <si>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</si>
  <si>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</si>
  <si>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</si>
  <si>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</si>
  <si>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</si>
  <si>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</si>
  <si>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</si>
  <si>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</si>
  <si>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</si>
  <si>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</si>
  <si>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</si>
  <si>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</si>
  <si>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</si>
  <si>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</si>
  <si>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</si>
  <si>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</si>
  <si>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</si>
  <si>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</si>
  <si>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</si>
  <si>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</si>
  <si>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</si>
  <si>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</si>
  <si>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</si>
  <si>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</si>
  <si>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</si>
  <si>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</si>
  <si>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</si>
  <si>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</si>
  <si>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</si>
  <si>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</si>
  <si>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</si>
  <si>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</si>
  <si>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</si>
  <si>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</si>
  <si>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</si>
  <si>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</si>
  <si>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</si>
  <si>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</si>
  <si>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</si>
  <si>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</si>
  <si>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</si>
  <si>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</si>
  <si>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</si>
  <si>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</si>
  <si>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</si>
  <si>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</si>
  <si>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</si>
  <si>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</si>
  <si>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</si>
  <si>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</si>
  <si>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</si>
  <si>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</si>
  <si>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</si>
  <si>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</si>
  <si>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</si>
  <si>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</si>
  <si>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</si>
  <si>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</si>
  <si>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</si>
  <si>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</si>
  <si>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</si>
  <si>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</si>
  <si>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</si>
  <si>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</si>
  <si>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</si>
  <si>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</si>
  <si>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</si>
  <si>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</si>
  <si>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</si>
  <si>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</si>
  <si>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</si>
  <si>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</si>
  <si>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</si>
  <si>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</si>
  <si>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</si>
  <si>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</si>
  <si>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</si>
  <si>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</si>
  <si>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</si>
  <si>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</si>
  <si>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</si>
  <si>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</si>
  <si>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</si>
  <si>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</si>
  <si>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</si>
  <si>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</si>
  <si>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</si>
  <si>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</si>
  <si>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</si>
  <si>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</si>
  <si>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</si>
  <si>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</si>
  <si>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</si>
  <si>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</si>
  <si>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</si>
  <si>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</si>
  <si>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</si>
  <si>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</si>
  <si>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</si>
  <si>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</si>
  <si>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</si>
  <si>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</si>
  <si>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</si>
  <si>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</si>
  <si>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</si>
  <si>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</si>
  <si>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</si>
  <si>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</si>
  <si>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</si>
  <si>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</si>
  <si>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</si>
  <si>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</si>
  <si>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</si>
  <si>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</si>
  <si>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</si>
  <si>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</si>
  <si>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</si>
  <si>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</si>
  <si>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</si>
  <si>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</si>
  <si>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</si>
  <si>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</si>
  <si>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</si>
  <si>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</si>
  <si>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</si>
  <si>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</si>
  <si>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</si>
  <si>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</si>
  <si>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</si>
  <si>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</si>
  <si>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</si>
  <si>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</si>
  <si>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</si>
  <si>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</si>
  <si>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</si>
  <si>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</si>
  <si>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</si>
  <si>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</si>
  <si>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</si>
  <si>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</si>
  <si>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</si>
  <si>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</si>
  <si>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</si>
  <si>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</si>
  <si>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</si>
  <si>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</si>
  <si>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</si>
  <si>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</si>
  <si>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</si>
  <si>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</si>
  <si>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</si>
  <si>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</si>
  <si>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</si>
  <si>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</si>
  <si>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</si>
  <si>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</si>
  <si>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</si>
  <si>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</si>
  <si>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</si>
  <si>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</si>
  <si>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</si>
  <si>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</si>
  <si>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</si>
  <si>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</si>
  <si>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</si>
  <si>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</si>
  <si>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</si>
  <si>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</si>
  <si>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</si>
  <si>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</si>
  <si>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</si>
  <si>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</si>
  <si>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</si>
  <si>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</si>
  <si>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</si>
  <si>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</si>
  <si>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</si>
  <si>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</si>
  <si>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</si>
  <si>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</si>
  <si>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</si>
  <si>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</si>
  <si>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</si>
  <si>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</si>
  <si>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</si>
  <si>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</si>
  <si>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</si>
  <si>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</si>
  <si>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</si>
  <si>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</si>
  <si>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</si>
  <si>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</si>
  <si>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</si>
  <si>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</si>
  <si>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</si>
  <si>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</si>
  <si>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</si>
  <si>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</si>
  <si>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</si>
  <si>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</si>
  <si>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</si>
  <si>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</si>
  <si>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</si>
  <si>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</si>
  <si>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</si>
  <si>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</si>
  <si>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</si>
  <si>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</si>
  <si>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</si>
  <si>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</si>
  <si>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</si>
  <si>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</si>
  <si>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</si>
  <si>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</si>
  <si>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</si>
  <si>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</si>
  <si>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</si>
  <si>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</si>
  <si>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</si>
  <si>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</si>
  <si>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</si>
  <si>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</si>
  <si>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</si>
  <si>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</si>
  <si>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</si>
  <si>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</si>
  <si>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</si>
  <si>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</si>
  <si>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</si>
  <si>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</si>
  <si>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</si>
  <si>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</si>
  <si>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</si>
  <si>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</si>
  <si>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</si>
  <si>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</si>
  <si>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</si>
  <si>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</si>
  <si>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</si>
  <si>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</si>
  <si>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</si>
  <si>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</si>
  <si>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</si>
  <si>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</si>
  <si>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</si>
  <si>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</si>
  <si>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</si>
  <si>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</si>
  <si>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</si>
  <si>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</si>
  <si>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</si>
  <si>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</si>
  <si>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</si>
  <si>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</si>
  <si>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</si>
  <si>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</si>
  <si>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</si>
  <si>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</si>
  <si>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</si>
  <si>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</si>
  <si>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</si>
  <si>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</si>
  <si>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</si>
  <si>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</si>
  <si>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</si>
  <si>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</si>
  <si>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</si>
  <si>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</si>
  <si>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</si>
  <si>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</si>
  <si>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</si>
  <si>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</si>
  <si>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</si>
  <si>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</si>
  <si>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</si>
  <si>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</si>
  <si>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</si>
  <si>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</si>
  <si>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</si>
  <si>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</si>
  <si>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</si>
  <si>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</si>
  <si>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</si>
  <si>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</si>
  <si>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</si>
  <si>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</si>
  <si>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</si>
  <si>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</si>
  <si>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</si>
  <si>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</si>
  <si>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</si>
  <si>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</si>
  <si>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</si>
  <si>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</si>
  <si>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</si>
  <si>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</si>
  <si>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</si>
  <si>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</si>
  <si>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</si>
  <si>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</si>
  <si>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</si>
  <si>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</si>
  <si>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</si>
  <si>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</si>
  <si>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</si>
  <si>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</si>
  <si>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</si>
  <si>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</si>
  <si>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</si>
  <si>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</si>
  <si>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</si>
  <si>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</si>
  <si>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</si>
  <si>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</si>
  <si>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</si>
  <si>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</si>
  <si>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</si>
  <si>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</si>
  <si>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</si>
  <si>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</si>
  <si>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</si>
  <si>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</si>
  <si>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</si>
  <si>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</si>
  <si>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</si>
  <si>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</si>
  <si>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</si>
  <si>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</si>
  <si>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</si>
  <si>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</si>
  <si>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</si>
  <si>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</si>
  <si>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</si>
  <si>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</si>
  <si>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</si>
  <si>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</si>
  <si>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</si>
  <si>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</si>
  <si>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</si>
  <si>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</si>
  <si>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</si>
  <si>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</si>
  <si>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</si>
  <si>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</si>
  <si>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</si>
  <si>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</si>
  <si>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</si>
  <si>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</si>
  <si>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</si>
  <si>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</si>
  <si>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</si>
  <si>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</si>
  <si>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</si>
  <si>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</si>
  <si>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</si>
  <si>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</si>
  <si>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</si>
  <si>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</si>
  <si>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</si>
  <si>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</si>
  <si>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</si>
  <si>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</si>
  <si>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</si>
  <si>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</si>
  <si>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</si>
  <si>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</si>
  <si>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</si>
  <si>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</si>
  <si>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</si>
  <si>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</si>
  <si>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</si>
  <si>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</si>
  <si>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</si>
  <si>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</si>
  <si>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</si>
  <si>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</si>
  <si>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</si>
  <si>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</si>
  <si>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</si>
  <si>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</si>
  <si>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</si>
  <si>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</si>
  <si>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</si>
  <si>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</si>
  <si>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</si>
  <si>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</si>
  <si>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</si>
  <si>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</si>
  <si>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</si>
  <si>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</si>
  <si>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</si>
  <si>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</si>
  <si>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</si>
  <si>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</si>
  <si>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</si>
  <si>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</si>
  <si>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</si>
  <si>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</si>
  <si>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</si>
  <si>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</si>
  <si>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</si>
  <si>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</si>
  <si>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</si>
  <si>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</si>
  <si>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</si>
  <si>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</si>
  <si>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</si>
  <si>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</si>
  <si>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</si>
  <si>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</si>
  <si>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</si>
  <si>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</si>
  <si>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</si>
  <si>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</si>
  <si>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</si>
  <si>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</si>
  <si>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</si>
  <si>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</si>
  <si>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</si>
  <si>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</si>
  <si>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</si>
  <si>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</si>
  <si>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</si>
  <si>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</si>
  <si>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</si>
  <si>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</si>
  <si>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</si>
  <si>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</si>
  <si>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</si>
  <si>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</si>
  <si>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</si>
  <si>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</si>
  <si>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</si>
  <si>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</si>
  <si>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</si>
  <si>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</si>
  <si>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</si>
  <si>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</si>
  <si>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</si>
  <si>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</si>
  <si>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</si>
  <si>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</si>
  <si>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</si>
  <si>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</si>
  <si>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</si>
  <si>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</si>
  <si>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</si>
  <si>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</si>
  <si>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</si>
  <si>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</si>
  <si>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</si>
  <si>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</si>
  <si>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</si>
  <si>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</si>
  <si>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</si>
  <si>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</si>
  <si>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</si>
  <si>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</si>
  <si>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</si>
  <si>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</si>
  <si>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</si>
  <si>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</si>
  <si>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</si>
  <si>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</si>
  <si>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</si>
  <si>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</si>
  <si>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</si>
  <si>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</si>
  <si>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</si>
  <si>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</si>
  <si>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</si>
  <si>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</si>
  <si>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</si>
  <si>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</si>
  <si>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</si>
  <si>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</si>
  <si>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</si>
  <si>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</si>
  <si>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</si>
  <si>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</si>
  <si>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</si>
  <si>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</si>
  <si>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</si>
  <si>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</si>
  <si>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</si>
  <si>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</si>
  <si>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</si>
  <si>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</si>
  <si>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</si>
  <si>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</si>
  <si>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</si>
  <si>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</si>
  <si>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</si>
  <si>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</si>
  <si>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</si>
  <si>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</si>
  <si>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</si>
  <si>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</si>
  <si>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</si>
  <si>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</si>
  <si>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</si>
  <si>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</si>
  <si>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</si>
  <si>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</si>
  <si>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</si>
  <si>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</si>
  <si>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</si>
  <si>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</si>
  <si>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</si>
  <si>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</si>
  <si>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</si>
  <si>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</si>
  <si>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</si>
  <si>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</si>
  <si>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</si>
  <si>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</si>
  <si>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</si>
  <si>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</si>
  <si>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</si>
  <si>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</si>
  <si>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</si>
  <si>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</si>
  <si>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</si>
  <si>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</si>
  <si>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</si>
  <si>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</si>
  <si>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</si>
  <si>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</si>
  <si>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</si>
  <si>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</si>
  <si>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</si>
  <si>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</si>
  <si>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</si>
  <si>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</si>
  <si>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</si>
  <si>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</si>
  <si>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</si>
  <si>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</si>
  <si>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</si>
  <si>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</si>
  <si>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</si>
  <si>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</si>
  <si>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</si>
  <si>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</si>
  <si>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</si>
  <si>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</si>
  <si>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</si>
  <si>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</si>
  <si>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</si>
  <si>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</si>
  <si>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</si>
  <si>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</si>
  <si>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</si>
  <si>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</si>
  <si>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</si>
  <si>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</si>
  <si>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</si>
  <si>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</si>
  <si>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</si>
  <si>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</si>
  <si>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</si>
  <si>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</si>
  <si>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</si>
  <si>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</si>
  <si>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</si>
  <si>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</si>
  <si>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</si>
  <si>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</si>
  <si>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</si>
  <si>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</si>
  <si>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</si>
  <si>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</si>
  <si>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</si>
  <si>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</si>
  <si>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</si>
  <si>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</si>
  <si>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</si>
  <si>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</si>
  <si>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</si>
  <si>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</si>
  <si>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</si>
  <si>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</si>
  <si>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</si>
  <si>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</si>
  <si>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</si>
  <si>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</si>
  <si>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</si>
  <si>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</si>
  <si>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</si>
  <si>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</si>
  <si>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</si>
  <si>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</si>
  <si>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</si>
  <si>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</si>
  <si>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</si>
  <si>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</si>
  <si>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</si>
  <si>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</si>
  <si>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</si>
  <si>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</si>
  <si>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</si>
  <si>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</si>
  <si>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</si>
  <si>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</si>
  <si>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</si>
  <si>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</si>
  <si>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</si>
  <si>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</si>
  <si>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</si>
  <si>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</si>
  <si>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</si>
  <si>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</si>
  <si>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</si>
  <si>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</si>
  <si>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</si>
  <si>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</si>
  <si>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</si>
  <si>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</si>
  <si>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</si>
  <si>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</si>
  <si>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</si>
  <si>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</si>
  <si>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</si>
  <si>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</si>
  <si>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</si>
  <si>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</si>
  <si>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</si>
  <si>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</si>
  <si>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</si>
  <si>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</si>
  <si>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</si>
  <si>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</si>
  <si>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</si>
  <si>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</si>
  <si>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</si>
  <si>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</si>
  <si>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</si>
  <si>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</si>
  <si>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</si>
  <si>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</si>
  <si>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</si>
  <si>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</si>
  <si>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</si>
  <si>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</si>
  <si>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</si>
  <si>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</si>
  <si>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</si>
  <si>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</si>
  <si>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</si>
  <si>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</si>
  <si>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</si>
  <si>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</si>
  <si>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</si>
  <si>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</si>
  <si>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</si>
  <si>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</si>
  <si>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</si>
  <si>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</si>
  <si>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</si>
  <si>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</si>
  <si>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</si>
  <si>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</si>
  <si>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</si>
  <si>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</si>
  <si>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</si>
  <si>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</si>
  <si>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</si>
  <si>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</si>
  <si>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</si>
  <si>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</si>
  <si>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</si>
  <si>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</si>
  <si>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</si>
  <si>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</si>
  <si>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</si>
  <si>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</si>
  <si>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</si>
  <si>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</si>
  <si>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</si>
  <si>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</si>
  <si>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</si>
  <si>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</si>
  <si>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</si>
  <si>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</si>
  <si>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</si>
  <si>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</si>
  <si>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</si>
  <si>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</si>
  <si>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</si>
  <si>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</si>
  <si>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</si>
  <si>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</si>
  <si>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</si>
  <si>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</si>
  <si>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</si>
  <si>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</si>
  <si>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</si>
  <si>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</si>
  <si>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</si>
  <si>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</si>
  <si>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</si>
  <si>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</si>
  <si>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</si>
  <si>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</si>
  <si>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</si>
  <si>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</si>
  <si>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</si>
  <si>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</si>
  <si>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</si>
  <si>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</si>
  <si>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</si>
  <si>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</si>
  <si>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</si>
  <si>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</si>
  <si>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</si>
  <si>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</si>
  <si>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</si>
  <si>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</si>
  <si>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</si>
  <si>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</si>
  <si>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</si>
  <si>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</si>
  <si>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</si>
  <si>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</si>
  <si>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</si>
  <si>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</si>
  <si>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</si>
  <si>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</si>
  <si>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</si>
  <si>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</si>
  <si>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</si>
  <si>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</si>
  <si>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</si>
  <si>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</si>
  <si>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</si>
  <si>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</si>
  <si>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</si>
  <si>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</si>
  <si>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</si>
  <si>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</si>
  <si>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</si>
  <si>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</si>
  <si>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</si>
  <si>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</si>
  <si>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</si>
  <si>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</si>
  <si>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</si>
  <si>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</si>
  <si>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</si>
  <si>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</si>
  <si>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</si>
  <si>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</si>
  <si>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</si>
  <si>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</si>
  <si>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</si>
  <si>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</si>
  <si>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</si>
  <si>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</si>
  <si>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</si>
  <si>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</si>
  <si>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</si>
  <si>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</si>
  <si>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</si>
  <si>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</si>
  <si>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</si>
  <si>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</si>
  <si>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</si>
  <si>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</si>
  <si>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</si>
  <si>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</si>
  <si>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</si>
  <si>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</si>
  <si>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</si>
  <si>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</si>
  <si>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</si>
  <si>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</si>
  <si>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</si>
  <si>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</si>
  <si>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</si>
  <si>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</si>
  <si>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</si>
  <si>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</si>
  <si>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</si>
  <si>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</si>
  <si>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</si>
  <si>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</si>
  <si>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</si>
  <si>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</si>
  <si>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</si>
  <si>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</si>
  <si>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</si>
  <si>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</si>
  <si>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</si>
  <si>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</si>
  <si>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</si>
  <si>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</si>
  <si>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</si>
  <si>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</si>
  <si>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</si>
  <si>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</si>
  <si>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</si>
  <si>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</si>
  <si>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</si>
  <si>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</si>
  <si>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</si>
  <si>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</si>
  <si>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</si>
  <si>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</si>
  <si>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</si>
  <si>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</si>
  <si>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</si>
  <si>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</si>
  <si>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</si>
  <si>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</si>
  <si>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</si>
  <si>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</si>
  <si>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</si>
  <si>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</si>
  <si>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</si>
  <si>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</si>
  <si>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</si>
  <si>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</si>
  <si>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</si>
  <si>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</si>
  <si>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</si>
  <si>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</si>
  <si>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</si>
  <si>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</si>
  <si>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</si>
  <si>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</si>
  <si>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</si>
  <si>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</si>
  <si>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</si>
  <si>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</si>
  <si>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</si>
  <si>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</si>
  <si>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</si>
  <si>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</si>
  <si>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</si>
  <si>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</si>
  <si>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</si>
  <si>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</si>
  <si>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</si>
  <si>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</si>
  <si>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</si>
  <si>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</si>
  <si>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</si>
  <si>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</si>
  <si>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</si>
  <si>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</si>
  <si>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</si>
  <si>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</si>
  <si>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</si>
  <si>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</si>
  <si>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</si>
  <si>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</si>
  <si>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</si>
  <si>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</si>
  <si>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</si>
  <si>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</si>
  <si>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</si>
  <si>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</si>
  <si>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</si>
  <si>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</si>
  <si>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</si>
  <si>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</si>
  <si>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</si>
  <si>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</si>
  <si>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</si>
  <si>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</si>
  <si>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</si>
  <si>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</si>
  <si>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</si>
  <si>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</si>
  <si>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</si>
  <si>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</si>
  <si>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</si>
  <si>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</si>
  <si>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</si>
  <si>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</si>
  <si>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</si>
  <si>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</si>
  <si>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</si>
  <si>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</si>
  <si>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</si>
  <si>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</si>
  <si>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</si>
  <si>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</si>
  <si>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</si>
  <si>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</si>
  <si>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</si>
  <si>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</si>
  <si>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</si>
  <si>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</si>
  <si>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</si>
  <si>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</si>
  <si>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</si>
  <si>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</si>
  <si>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</si>
  <si>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</si>
  <si>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</si>
  <si>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</si>
  <si>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</si>
  <si>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</si>
  <si>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</si>
  <si>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</si>
  <si>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</si>
  <si>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</si>
  <si>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</si>
  <si>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</si>
  <si>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</si>
  <si>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</si>
  <si>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</si>
  <si>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</si>
  <si>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</si>
  <si>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</si>
  <si>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</si>
  <si>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</si>
  <si>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</si>
  <si>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</si>
  <si>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</si>
  <si>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</si>
  <si>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</si>
  <si>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</si>
  <si>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</si>
  <si>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</si>
  <si>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</si>
  <si>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</si>
  <si>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</si>
  <si>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</si>
  <si>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</si>
  <si>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</si>
  <si>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</si>
  <si>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</si>
  <si>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</si>
  <si>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</si>
  <si>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</si>
  <si>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</si>
  <si>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</si>
  <si>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</si>
  <si>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</si>
  <si>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</si>
  <si>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</si>
  <si>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</si>
  <si>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</si>
  <si>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</si>
  <si>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</si>
  <si>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</si>
  <si>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</si>
  <si>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</si>
  <si>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</si>
  <si>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</si>
  <si>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</si>
  <si>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</si>
  <si>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</si>
  <si>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</si>
  <si>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</si>
  <si>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</si>
  <si>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</si>
  <si>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</si>
  <si>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</si>
  <si>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</si>
  <si>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</si>
  <si>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</si>
  <si>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</si>
  <si>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</si>
  <si>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</si>
  <si>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</si>
  <si>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</si>
  <si>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</si>
  <si>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</si>
  <si>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</si>
  <si>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</si>
  <si>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</si>
  <si>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</si>
  <si>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</si>
  <si>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</si>
  <si>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</si>
  <si>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</si>
  <si>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</si>
  <si>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</si>
  <si>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</si>
  <si>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</si>
  <si>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</si>
  <si>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</si>
  <si>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</si>
  <si>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</si>
  <si>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</si>
  <si>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</si>
  <si>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</si>
  <si>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</si>
  <si>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</si>
  <si>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</si>
  <si>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</si>
  <si>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</si>
  <si>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</si>
  <si>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</si>
  <si>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</si>
  <si>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</si>
  <si>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</si>
  <si>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</si>
  <si>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</si>
  <si>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</si>
  <si>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</si>
  <si>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</si>
  <si>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</si>
  <si>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</si>
  <si>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</si>
  <si>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</si>
  <si>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</si>
  <si>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</si>
  <si>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</si>
  <si>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</si>
  <si>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</si>
  <si>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</si>
  <si>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</si>
  <si>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</si>
  <si>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</si>
  <si>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</si>
  <si>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</si>
  <si>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</si>
  <si>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</si>
  <si>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</si>
  <si>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</si>
  <si>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</si>
  <si>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</si>
  <si>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</si>
  <si>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</si>
  <si>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</si>
  <si>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</si>
  <si>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</si>
  <si>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</si>
  <si>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</si>
  <si>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</si>
  <si>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</si>
  <si>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</si>
  <si>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</si>
  <si>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</si>
  <si>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</si>
  <si>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</si>
  <si>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</si>
  <si>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</si>
  <si>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</si>
  <si>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</si>
  <si>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</si>
  <si>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</si>
  <si>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</si>
  <si>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</si>
  <si>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</si>
  <si>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</si>
  <si>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</si>
  <si>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</si>
  <si>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</si>
  <si>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</si>
  <si>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</si>
  <si>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</si>
  <si>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</si>
  <si>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</si>
  <si>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</si>
  <si>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</si>
  <si>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</si>
  <si>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</si>
  <si>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</si>
  <si>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</si>
  <si>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</si>
  <si>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</si>
  <si>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</si>
  <si>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</si>
  <si>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</si>
  <si>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</si>
  <si>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</si>
  <si>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</si>
  <si>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</si>
  <si>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</si>
  <si>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</si>
  <si>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</si>
  <si>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</si>
  <si>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</si>
  <si>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</si>
  <si>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</si>
  <si>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</si>
  <si>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</si>
  <si>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</si>
  <si>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</si>
  <si>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</si>
  <si>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</si>
  <si>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</si>
  <si>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</si>
  <si>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</si>
  <si>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</si>
  <si>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</si>
  <si>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</si>
  <si>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</si>
  <si>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</si>
  <si>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</si>
  <si>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</si>
  <si>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</si>
  <si>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</si>
  <si>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</si>
  <si>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</si>
  <si>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</si>
  <si>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</si>
  <si>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</si>
  <si>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</si>
  <si>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</si>
  <si>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</si>
  <si>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</si>
  <si>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</si>
  <si>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</si>
  <si>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</si>
  <si>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</si>
  <si>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</si>
  <si>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</si>
  <si>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</si>
  <si>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</si>
  <si>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</si>
  <si>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</si>
  <si>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</si>
  <si>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</si>
  <si>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</si>
  <si>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</si>
  <si>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</si>
  <si>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</si>
  <si>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</si>
  <si>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</si>
  <si>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</si>
  <si>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</si>
  <si>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</si>
  <si>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</si>
  <si>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</si>
  <si>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</si>
  <si>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</si>
  <si>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</si>
  <si>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</si>
  <si>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</si>
  <si>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</si>
  <si>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</si>
  <si>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</si>
  <si>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</si>
  <si>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</si>
  <si>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</si>
  <si>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</si>
  <si>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</si>
  <si>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</si>
  <si>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</si>
  <si>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</si>
  <si>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</si>
  <si>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</si>
  <si>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</si>
  <si>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</si>
  <si>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</si>
  <si>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</si>
  <si>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</si>
  <si>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</si>
  <si>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</si>
  <si>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</si>
  <si>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</si>
  <si>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</si>
  <si>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</si>
  <si>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</si>
  <si>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</si>
  <si>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</si>
  <si>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</si>
  <si>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</si>
  <si>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</si>
  <si>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</si>
  <si>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</si>
  <si>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</si>
  <si>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</si>
  <si>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</si>
  <si>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</si>
  <si>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</si>
  <si>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</si>
  <si>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</si>
  <si>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</si>
  <si>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</si>
  <si>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</si>
  <si>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</si>
  <si>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</si>
  <si>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</si>
  <si>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</si>
  <si>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</si>
  <si>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</si>
  <si>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</si>
  <si>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</si>
  <si>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</si>
  <si>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</si>
  <si>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</si>
  <si>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</si>
  <si>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</si>
  <si>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</si>
  <si>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</si>
  <si>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</si>
  <si>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</si>
  <si>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</si>
  <si>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</si>
  <si>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</si>
  <si>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</si>
  <si>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</si>
  <si>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</si>
  <si>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</si>
  <si>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</si>
  <si>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</si>
  <si>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</si>
  <si>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</si>
  <si>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</si>
  <si>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</si>
  <si>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</si>
  <si>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</si>
  <si>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</si>
  <si>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</si>
  <si>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</si>
  <si>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</si>
  <si>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</si>
  <si>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</si>
  <si>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</si>
  <si>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</si>
  <si>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</si>
  <si>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</si>
  <si>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</si>
  <si>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</si>
  <si>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</si>
  <si>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</si>
  <si>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</si>
  <si>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</si>
  <si>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</si>
  <si>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</si>
  <si>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</si>
  <si>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</si>
  <si>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</si>
  <si>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</si>
  <si>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</si>
  <si>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</si>
  <si>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</si>
  <si>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</si>
  <si>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</si>
  <si>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</si>
  <si>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</si>
  <si>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</si>
  <si>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</si>
  <si>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</si>
  <si>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</si>
  <si>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</si>
  <si>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</si>
  <si>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</si>
  <si>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</si>
  <si>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</si>
  <si>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</si>
  <si>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</si>
  <si>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</si>
  <si>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</si>
  <si>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</si>
  <si>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</si>
  <si>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</si>
  <si>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</si>
  <si>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</si>
  <si>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</si>
  <si>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</si>
  <si>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</si>
  <si>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</si>
  <si>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</si>
  <si>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</si>
  <si>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</si>
  <si>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</si>
  <si>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</si>
  <si>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</si>
  <si>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</si>
  <si>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</si>
  <si>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</si>
  <si>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</si>
  <si>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</si>
  <si>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</si>
  <si>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</si>
  <si>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</si>
  <si>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</si>
  <si>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</si>
  <si>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</si>
  <si>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</si>
  <si>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</si>
  <si>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</si>
  <si>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</si>
  <si>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</si>
  <si>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</si>
  <si>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</si>
  <si>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</si>
  <si>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</si>
  <si>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</si>
  <si>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</si>
  <si>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</si>
  <si>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</si>
  <si>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</si>
  <si>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</si>
  <si>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</si>
  <si>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</si>
  <si>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</si>
  <si>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</si>
  <si>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</si>
  <si>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</si>
  <si>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</si>
  <si>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</si>
  <si>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</si>
  <si>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</si>
  <si>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</si>
  <si>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</si>
  <si>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</si>
  <si>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</si>
  <si>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</si>
  <si>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</si>
  <si>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</si>
  <si>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</si>
  <si>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</si>
  <si>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</si>
  <si>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</si>
  <si>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</si>
  <si>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</si>
  <si>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</si>
  <si>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</si>
  <si>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</si>
  <si>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</si>
  <si>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</si>
  <si>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</si>
  <si>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</si>
  <si>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</si>
  <si>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</si>
  <si>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</si>
  <si>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</si>
  <si>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</si>
  <si>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</si>
  <si>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</si>
  <si>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</si>
  <si>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</si>
  <si>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</si>
  <si>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</si>
  <si>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</si>
  <si>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</si>
  <si>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</si>
  <si>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</si>
  <si>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</si>
  <si>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</si>
  <si>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</si>
  <si>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</si>
  <si>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</si>
  <si>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</si>
  <si>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</si>
  <si>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</si>
  <si>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</si>
  <si>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</si>
  <si>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</si>
  <si>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</si>
  <si>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</si>
  <si>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</si>
  <si>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</si>
  <si>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</si>
  <si>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</si>
  <si>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</si>
  <si>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</si>
  <si>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</si>
  <si>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</si>
  <si>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</si>
  <si>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</si>
  <si>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</si>
  <si>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</si>
  <si>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</si>
  <si>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</si>
  <si>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</si>
  <si>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</si>
  <si>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</si>
  <si>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</si>
  <si>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</si>
  <si>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</si>
  <si>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</si>
  <si>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</si>
  <si>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</si>
  <si>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</si>
  <si>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</si>
  <si>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</si>
  <si>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</si>
  <si>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</si>
  <si>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</si>
  <si>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</si>
  <si>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</si>
  <si>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</si>
  <si>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</si>
  <si>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</si>
  <si>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</si>
  <si>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</si>
  <si>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</si>
  <si>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</si>
  <si>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</si>
  <si>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</si>
  <si>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</si>
  <si>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</si>
  <si>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</si>
  <si>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</si>
  <si>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</si>
  <si>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</si>
  <si>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</si>
  <si>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</si>
  <si>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</si>
  <si>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</si>
  <si>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</si>
  <si>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</si>
  <si>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</si>
  <si>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</si>
  <si>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</si>
  <si>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</si>
  <si>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</si>
  <si>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</si>
  <si>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</si>
  <si>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</si>
  <si>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</si>
  <si>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</si>
  <si>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</si>
  <si>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</si>
  <si>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</si>
  <si>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</si>
  <si>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</si>
  <si>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</si>
  <si>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</si>
  <si>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</si>
  <si>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</si>
  <si>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</si>
  <si>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</si>
  <si>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</si>
  <si>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</si>
  <si>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</si>
  <si>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</si>
  <si>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</si>
  <si>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</si>
  <si>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</si>
  <si>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</si>
  <si>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</si>
  <si>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</si>
  <si>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</si>
  <si>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</si>
  <si>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</si>
  <si>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</si>
  <si>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</si>
  <si>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</si>
  <si>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</si>
  <si>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</si>
  <si>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</si>
  <si>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</si>
  <si>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</si>
  <si>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</si>
  <si>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</si>
  <si>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</si>
  <si>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</si>
  <si>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</si>
  <si>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</si>
  <si>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</si>
  <si>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</si>
  <si>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</si>
  <si>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</si>
  <si>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</si>
  <si>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</si>
  <si>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</si>
  <si>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</si>
  <si>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</si>
  <si>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</si>
  <si>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</si>
  <si>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</si>
  <si>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</si>
  <si>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</si>
  <si>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</si>
  <si>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</si>
  <si>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</si>
  <si>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</si>
  <si>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</si>
  <si>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</si>
  <si>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</si>
  <si>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</si>
  <si>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</si>
  <si>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</si>
  <si>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</si>
  <si>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</si>
  <si>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</si>
  <si>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</si>
  <si>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</si>
  <si>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</si>
  <si>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</si>
  <si>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</si>
  <si>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</si>
  <si>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</si>
  <si>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</si>
  <si>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</si>
  <si>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</si>
  <si>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</si>
  <si>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</si>
  <si>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</si>
  <si>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</si>
  <si>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</si>
  <si>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</si>
  <si>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</si>
  <si>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</si>
  <si>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</si>
  <si>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</si>
  <si>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</si>
  <si>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</si>
  <si>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</si>
  <si>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</si>
  <si>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</si>
  <si>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</si>
  <si>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</si>
  <si>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</si>
  <si>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</si>
  <si>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</si>
  <si>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</si>
  <si>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</si>
  <si>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</si>
  <si>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</si>
  <si>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</si>
  <si>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</si>
  <si>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</si>
  <si>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</si>
  <si>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</si>
  <si>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</si>
  <si>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</si>
  <si>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</si>
  <si>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</si>
  <si>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</si>
  <si>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</si>
  <si>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</si>
  <si>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</si>
  <si>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</si>
  <si>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</si>
  <si>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</si>
  <si>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</si>
  <si>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</si>
  <si>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</si>
  <si>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</si>
  <si>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</si>
  <si>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</si>
  <si>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</si>
  <si>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</si>
  <si>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</si>
  <si>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</si>
  <si>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</si>
  <si>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</si>
  <si>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</si>
  <si>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</si>
  <si>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</si>
  <si>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</si>
  <si>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</si>
  <si>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</si>
  <si>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</si>
  <si>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</si>
  <si>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</si>
  <si>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</si>
  <si>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</si>
  <si>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</si>
  <si>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</si>
  <si>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</si>
  <si>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</si>
  <si>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</si>
  <si>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</si>
  <si>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</si>
  <si>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</si>
  <si>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</si>
  <si>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</si>
  <si>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</si>
  <si>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</si>
  <si>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</si>
  <si>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</si>
  <si>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</si>
  <si>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</si>
  <si>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</si>
  <si>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</si>
  <si>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</si>
  <si>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</si>
  <si>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</si>
  <si>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</si>
  <si>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</si>
  <si>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</si>
  <si>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</si>
  <si>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</si>
  <si>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</si>
  <si>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</si>
  <si>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</si>
  <si>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</si>
  <si>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</si>
  <si>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</si>
  <si>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</si>
  <si>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</si>
  <si>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</si>
  <si>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</si>
  <si>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</si>
  <si>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</si>
  <si>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</si>
  <si>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</si>
  <si>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</si>
  <si>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</si>
  <si>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</si>
  <si>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</si>
  <si>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</si>
  <si>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</si>
  <si>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</si>
  <si>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</si>
  <si>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</si>
  <si>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</si>
  <si>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</si>
  <si>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</si>
  <si>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</si>
  <si>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</si>
  <si>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</si>
  <si>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</si>
  <si>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</si>
  <si>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</si>
  <si>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</si>
  <si>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</si>
  <si>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</si>
  <si>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</si>
  <si>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</si>
  <si>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</si>
  <si>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</si>
  <si>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</si>
  <si>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</si>
  <si>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</si>
  <si>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</si>
  <si>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</si>
  <si>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</si>
  <si>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</si>
  <si>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</si>
  <si>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</si>
  <si>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</si>
  <si>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</si>
  <si>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</si>
  <si>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</si>
  <si>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</si>
  <si>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</si>
  <si>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</si>
  <si>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</si>
  <si>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</si>
  <si>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</si>
  <si>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</si>
  <si>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</si>
  <si>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</si>
  <si>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</si>
  <si>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</si>
  <si>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</si>
  <si>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</si>
  <si>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</si>
  <si>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</si>
  <si>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</si>
  <si>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</si>
  <si>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</si>
  <si>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</si>
  <si>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</si>
  <si>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</si>
  <si>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</si>
  <si>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</si>
  <si>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</si>
  <si>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</si>
  <si>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</si>
  <si>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</si>
  <si>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</si>
  <si>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</si>
  <si>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</si>
  <si>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</si>
  <si>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</si>
  <si>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</si>
  <si>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</si>
  <si>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</si>
  <si>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</si>
  <si>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</si>
  <si>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</si>
  <si>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</si>
  <si>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</si>
  <si>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</si>
  <si>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</si>
  <si>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</si>
  <si>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</si>
  <si>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</si>
  <si>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</si>
  <si>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</si>
  <si>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</si>
  <si>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</si>
  <si>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</si>
  <si>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</si>
  <si>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</si>
  <si>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</si>
  <si>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</si>
  <si>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</si>
  <si>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</si>
  <si>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</si>
  <si>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</si>
  <si>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</si>
  <si>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</si>
  <si>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</si>
  <si>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</si>
  <si>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</si>
  <si>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</si>
  <si>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</si>
  <si>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</si>
  <si>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</si>
  <si>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</si>
  <si>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</si>
  <si>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</si>
  <si>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</si>
  <si>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</si>
  <si>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</si>
  <si>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</si>
  <si>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</si>
  <si>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</si>
  <si>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</si>
  <si>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</si>
  <si>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</si>
  <si>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</si>
  <si>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</si>
  <si>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</si>
  <si>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</si>
  <si>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</si>
  <si>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</si>
  <si>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</si>
  <si>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</si>
  <si>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</si>
  <si>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</si>
  <si>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</si>
  <si>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</si>
  <si>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</si>
  <si>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</si>
  <si>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</si>
  <si>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</si>
  <si>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</si>
  <si>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</si>
  <si>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</si>
  <si>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</si>
  <si>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</si>
  <si>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</si>
  <si>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</si>
  <si>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</si>
  <si>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</si>
  <si>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</si>
  <si>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</si>
  <si>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</si>
  <si>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</si>
  <si>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</si>
  <si>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</si>
  <si>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</si>
  <si>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</si>
  <si>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</si>
  <si>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</si>
  <si>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</si>
  <si>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</si>
  <si>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</si>
  <si>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</si>
  <si>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</si>
  <si>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</si>
  <si>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</si>
  <si>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</si>
  <si>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</si>
  <si>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</si>
  <si>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</si>
  <si>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</si>
  <si>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</si>
  <si>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</si>
  <si>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</si>
  <si>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</si>
  <si>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</si>
  <si>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</si>
  <si>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</si>
  <si>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</si>
  <si>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</si>
  <si>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</si>
  <si>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</si>
  <si>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</si>
  <si>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</si>
  <si>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</si>
  <si>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</si>
  <si>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</si>
  <si>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</si>
  <si>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</si>
  <si>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</si>
  <si>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</si>
  <si>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</si>
  <si>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</si>
  <si>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</si>
  <si>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</si>
  <si>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</si>
  <si>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</si>
  <si>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</si>
  <si>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</si>
  <si>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</si>
  <si>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</si>
  <si>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</si>
  <si>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</si>
  <si>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</si>
  <si>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</si>
  <si>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</si>
  <si>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</si>
  <si>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</si>
  <si>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</si>
  <si>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</si>
  <si>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</si>
  <si>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</si>
  <si>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</si>
  <si>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</si>
  <si>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</si>
  <si>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</si>
  <si>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</si>
  <si>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</si>
  <si>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</si>
  <si>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</si>
  <si>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</si>
  <si>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</si>
  <si>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</si>
  <si>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</si>
  <si>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</si>
  <si>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</si>
  <si>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</si>
  <si>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</si>
  <si>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</si>
  <si>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</si>
  <si>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</si>
  <si>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</si>
  <si>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</si>
  <si>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</si>
  <si>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</si>
  <si>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</si>
  <si>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</si>
  <si>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</si>
  <si>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</si>
  <si>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</si>
  <si>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</si>
  <si>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</si>
  <si>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</si>
  <si>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</si>
  <si>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</si>
  <si>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</si>
  <si>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</si>
  <si>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</si>
  <si>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</si>
  <si>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</si>
  <si>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</si>
  <si>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</si>
  <si>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</si>
  <si>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</si>
  <si>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</si>
  <si>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</si>
  <si>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</si>
  <si>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</si>
  <si>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</si>
  <si>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</si>
  <si>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</si>
  <si>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</si>
  <si>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</si>
  <si>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</si>
  <si>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</si>
  <si>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</si>
  <si>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</si>
  <si>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</si>
  <si>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</si>
  <si>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</si>
  <si>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</si>
  <si>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</si>
  <si>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</si>
  <si>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</si>
  <si>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</si>
  <si>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</si>
  <si>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</si>
  <si>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</si>
  <si>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</si>
  <si>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</si>
  <si>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</si>
  <si>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</si>
  <si>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</si>
  <si>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</si>
  <si>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</si>
  <si>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</si>
  <si>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</si>
  <si>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</si>
  <si>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</si>
  <si>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</si>
  <si>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</si>
  <si>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</si>
  <si>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</si>
  <si>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</si>
  <si>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</si>
  <si>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</si>
  <si>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</si>
  <si>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</si>
  <si>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</si>
  <si>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</si>
  <si>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</si>
  <si>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</si>
  <si>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</si>
  <si>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</si>
  <si>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</si>
  <si>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</si>
  <si>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</si>
  <si>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</si>
  <si>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</si>
  <si>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</si>
  <si>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</si>
  <si>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</si>
  <si>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</si>
  <si>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</si>
  <si>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</si>
  <si>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</si>
  <si>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</si>
  <si>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</si>
  <si>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</si>
  <si>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</si>
  <si>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</si>
  <si>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</si>
  <si>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</si>
  <si>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</si>
  <si>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</si>
  <si>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</si>
  <si>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</si>
  <si>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</si>
  <si>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</si>
  <si>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</si>
  <si>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</si>
  <si>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</si>
  <si>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</si>
  <si>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</si>
  <si>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</si>
  <si>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</si>
  <si>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</si>
  <si>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</si>
  <si>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</si>
  <si>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</si>
  <si>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</si>
  <si>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</si>
  <si>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</si>
  <si>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</si>
  <si>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</si>
  <si>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</si>
  <si>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</si>
  <si>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</si>
  <si>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</si>
  <si>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</si>
  <si>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</si>
  <si>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</si>
  <si>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</si>
  <si>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</si>
  <si>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</si>
  <si>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</si>
  <si>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</si>
  <si>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</si>
  <si>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</si>
  <si>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</si>
  <si>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</si>
  <si>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</si>
  <si>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</si>
  <si>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</si>
  <si>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</si>
  <si>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</si>
  <si>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</si>
  <si>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</si>
  <si>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</si>
  <si>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</si>
  <si>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</si>
  <si>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</si>
  <si>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</si>
  <si>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</si>
  <si>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</si>
  <si>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</si>
  <si>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</si>
  <si>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</si>
  <si>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</si>
  <si>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</si>
  <si>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</si>
  <si>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</si>
  <si>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</si>
  <si>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</si>
  <si>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</si>
  <si>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</si>
  <si>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</si>
  <si>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</si>
  <si>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</si>
  <si>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</si>
  <si>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</si>
  <si>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</si>
  <si>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</si>
  <si>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</si>
  <si>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</si>
  <si>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</si>
  <si>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</si>
  <si>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</si>
  <si>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</si>
  <si>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</si>
  <si>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</si>
  <si>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</si>
  <si>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</si>
  <si>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</si>
  <si>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</si>
  <si>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</si>
  <si>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</si>
  <si>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</si>
  <si>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</si>
  <si>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</si>
  <si>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</si>
  <si>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</si>
  <si>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</si>
  <si>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</si>
  <si>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</si>
  <si>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</si>
  <si>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</si>
  <si>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</si>
  <si>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</si>
  <si>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</si>
  <si>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</si>
  <si>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</si>
  <si>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</si>
  <si>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</si>
  <si>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</si>
  <si>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</si>
  <si>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</si>
  <si>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</si>
  <si>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</si>
  <si>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</si>
  <si>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</si>
  <si>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</si>
  <si>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</si>
  <si>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</si>
  <si>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</si>
  <si>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</si>
  <si>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</si>
  <si>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</si>
  <si>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</si>
  <si>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</si>
  <si>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</si>
  <si>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</si>
  <si>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</si>
  <si>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</si>
  <si>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</si>
  <si>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</si>
  <si>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</si>
  <si>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</si>
  <si>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</si>
  <si>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</si>
  <si>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</si>
  <si>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</si>
  <si>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</si>
  <si>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</si>
  <si>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</si>
  <si>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</si>
  <si>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</si>
  <si>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</si>
  <si>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</si>
  <si>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</si>
  <si>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</si>
  <si>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</si>
  <si>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</si>
  <si>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</si>
  <si>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</si>
  <si>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</si>
  <si>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</si>
  <si>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</si>
  <si>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</si>
  <si>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</si>
  <si>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</si>
  <si>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</si>
  <si>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</si>
  <si>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</si>
  <si>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</si>
  <si>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</si>
  <si>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</si>
  <si>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</si>
  <si>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</si>
  <si>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</si>
  <si>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</si>
  <si>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</si>
  <si>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</si>
  <si>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</si>
  <si>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</si>
  <si>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</si>
  <si>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</si>
  <si>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</si>
  <si>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</si>
  <si>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</si>
  <si>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</si>
  <si>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</si>
  <si>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</si>
  <si>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</si>
  <si>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</si>
  <si>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</si>
  <si>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</si>
  <si>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</si>
  <si>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</si>
  <si>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</si>
  <si>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</si>
  <si>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</si>
  <si>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</si>
  <si>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</si>
  <si>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</si>
  <si>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</si>
  <si>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</si>
  <si>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</si>
  <si>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</si>
  <si>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</si>
  <si>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</si>
  <si>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</si>
  <si>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</si>
  <si>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</si>
  <si>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</si>
  <si>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</si>
  <si>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</si>
  <si>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</si>
  <si>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</si>
  <si>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</si>
  <si>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</si>
  <si>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</si>
  <si>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</si>
  <si>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</si>
  <si>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</si>
  <si>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</si>
  <si>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</si>
  <si>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</si>
  <si>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</si>
  <si>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</si>
  <si>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</si>
  <si>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</si>
  <si>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</si>
  <si>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</si>
  <si>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</si>
  <si>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</si>
  <si>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</si>
  <si>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</si>
  <si>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</si>
  <si>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</si>
  <si>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</si>
  <si>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</si>
  <si>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</si>
  <si>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</si>
  <si>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</si>
  <si>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</si>
  <si>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</si>
  <si>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</si>
  <si>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</si>
  <si>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</si>
  <si>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</si>
  <si>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</si>
  <si>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</si>
  <si>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</si>
  <si>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</si>
  <si>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</si>
  <si>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</si>
  <si>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</si>
  <si>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</si>
  <si>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</si>
  <si>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</si>
  <si>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</si>
  <si>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</si>
  <si>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</si>
  <si>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</si>
  <si>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</si>
  <si>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</si>
  <si>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</si>
  <si>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</si>
  <si>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</si>
  <si>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</si>
  <si>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</si>
  <si>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</si>
  <si>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</si>
  <si>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</si>
  <si>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</si>
  <si>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</si>
  <si>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</si>
  <si>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</si>
  <si>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</si>
  <si>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</si>
  <si>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</si>
  <si>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</si>
  <si>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</si>
  <si>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</si>
  <si>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</si>
  <si>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</si>
  <si>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</si>
  <si>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</si>
  <si>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</si>
  <si>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</si>
  <si>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</si>
  <si>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</si>
  <si>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</si>
  <si>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</si>
  <si>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</si>
  <si>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</si>
  <si>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</si>
  <si>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</si>
  <si>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</si>
  <si>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</si>
  <si>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</si>
  <si>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</si>
  <si>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</si>
  <si>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</si>
  <si>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</si>
  <si>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</si>
  <si>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</si>
  <si>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</si>
  <si>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</si>
  <si>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</si>
  <si>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</si>
  <si>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</si>
  <si>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</si>
  <si>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</si>
  <si>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</si>
  <si>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</si>
  <si>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</si>
  <si>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</si>
  <si>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</si>
  <si>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</si>
  <si>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</si>
  <si>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</si>
  <si>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</si>
  <si>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</si>
  <si>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</si>
  <si>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</si>
  <si>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</si>
  <si>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</si>
  <si>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</si>
  <si>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</si>
  <si>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</si>
  <si>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</si>
  <si>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</si>
  <si>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</si>
  <si>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</si>
  <si>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</si>
  <si>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</si>
  <si>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</si>
  <si>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</si>
  <si>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</si>
  <si>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</si>
  <si>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</si>
  <si>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</si>
  <si>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</si>
  <si>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</si>
  <si>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</si>
  <si>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</si>
  <si>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</si>
  <si>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</si>
  <si>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</si>
  <si>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</si>
  <si>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</si>
  <si>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</si>
  <si>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</si>
  <si>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</si>
  <si>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</si>
  <si>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</si>
  <si>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</si>
  <si>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</si>
  <si>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</si>
  <si>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</si>
  <si>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</si>
  <si>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</si>
  <si>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</si>
  <si>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</si>
  <si>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</si>
  <si>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</si>
  <si>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</si>
  <si>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</si>
  <si>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</si>
  <si>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</si>
  <si>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</si>
  <si>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</si>
  <si>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</si>
  <si>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</si>
  <si>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</si>
  <si>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</si>
  <si>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</si>
  <si>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</si>
  <si>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</si>
  <si>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</si>
  <si>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</si>
  <si>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</si>
  <si>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</si>
  <si>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</si>
  <si>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</si>
  <si>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</si>
  <si>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</si>
  <si>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</si>
  <si>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</si>
  <si>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</si>
  <si>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</si>
  <si>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</si>
  <si>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</si>
  <si>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</si>
  <si>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</si>
  <si>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</si>
  <si>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</si>
  <si>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</si>
  <si>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</si>
  <si>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</si>
  <si>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</si>
  <si>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</si>
  <si>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</si>
  <si>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</si>
  <si>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</si>
  <si>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</si>
  <si>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</si>
  <si>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</si>
  <si>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</si>
  <si>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</si>
  <si>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</si>
  <si>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</si>
  <si>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</si>
  <si>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</si>
  <si>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</si>
  <si>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</si>
  <si>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</si>
  <si>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</si>
  <si>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</si>
  <si>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</si>
  <si>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</si>
  <si>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</si>
  <si>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</si>
  <si>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</si>
  <si>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</si>
  <si>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</si>
  <si>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</si>
  <si>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</si>
  <si>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</si>
  <si>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</si>
  <si>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</si>
  <si>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</si>
  <si>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</si>
  <si>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</si>
  <si>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</si>
  <si>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</si>
  <si>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</si>
  <si>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</si>
  <si>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</si>
  <si>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</si>
  <si>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</si>
  <si>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</si>
  <si>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</si>
  <si>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</si>
  <si>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</si>
  <si>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</si>
  <si>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</si>
  <si>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</si>
  <si>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</si>
  <si>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</si>
  <si>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</si>
  <si>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</si>
  <si>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</si>
  <si>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</si>
  <si>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</si>
  <si>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</si>
  <si>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</si>
  <si>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</si>
  <si>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</si>
  <si>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</si>
  <si>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</si>
  <si>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</si>
  <si>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</si>
  <si>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</si>
  <si>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</si>
  <si>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</si>
  <si>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</si>
  <si>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</si>
  <si>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</si>
  <si>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</si>
  <si>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</si>
  <si>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</si>
  <si>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</si>
  <si>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</si>
  <si>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</si>
  <si>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</si>
  <si>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</si>
  <si>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</si>
  <si>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</si>
  <si>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</si>
  <si>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</si>
  <si>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</si>
  <si>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</si>
  <si>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</si>
  <si>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</si>
  <si>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</si>
  <si>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</si>
  <si>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</si>
  <si>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</si>
  <si>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</si>
  <si>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</si>
  <si>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</si>
  <si>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</si>
  <si>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</si>
  <si>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</si>
  <si>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</si>
  <si>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</si>
  <si>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</si>
  <si>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</si>
  <si>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</si>
  <si>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</si>
  <si>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</si>
  <si>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</si>
  <si>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</si>
  <si>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</si>
  <si>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</si>
  <si>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</si>
  <si>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</si>
  <si>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</si>
  <si>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</si>
  <si>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</si>
  <si>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</si>
  <si>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</si>
  <si>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</si>
  <si>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</si>
  <si>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</si>
  <si>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</si>
  <si>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</si>
  <si>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</si>
  <si>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</si>
  <si>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</si>
  <si>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</si>
  <si>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</si>
  <si>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</si>
  <si>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</si>
  <si>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</si>
  <si>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</si>
  <si>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</si>
  <si>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</si>
  <si>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</si>
  <si>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</si>
  <si>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</si>
  <si>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</si>
  <si>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</si>
  <si>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</si>
  <si>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</si>
  <si>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</si>
  <si>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</si>
  <si>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</si>
  <si>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</si>
  <si>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</si>
  <si>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</si>
  <si>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</si>
  <si>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</si>
  <si>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</si>
  <si>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</si>
  <si>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</si>
  <si>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</si>
  <si>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</si>
  <si>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</si>
  <si>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</si>
  <si>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</si>
  <si>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</si>
  <si>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</si>
  <si>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</si>
  <si>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</si>
  <si>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</si>
  <si>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</si>
  <si>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</si>
  <si>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</si>
  <si>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</si>
  <si>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</si>
  <si>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</si>
  <si>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</si>
  <si>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</si>
  <si>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</si>
  <si>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</si>
  <si>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</si>
  <si>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</si>
  <si>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</si>
  <si>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</si>
  <si>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</si>
  <si>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</si>
  <si>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</si>
  <si>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</si>
  <si>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</si>
  <si>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</si>
  <si>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</si>
  <si>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</si>
  <si>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</si>
  <si>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</si>
  <si>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</si>
  <si>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</si>
  <si>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</si>
  <si>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</si>
  <si>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</si>
  <si>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</si>
  <si>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</si>
  <si>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</si>
  <si>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</si>
  <si>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</si>
  <si>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</si>
  <si>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</si>
  <si>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</si>
  <si>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</si>
  <si>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</si>
  <si>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</si>
  <si>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</si>
  <si>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</si>
  <si>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</si>
  <si>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</si>
  <si>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</si>
  <si>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</si>
  <si>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</si>
  <si>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</si>
  <si>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</si>
  <si>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</si>
  <si>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</si>
  <si>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</si>
  <si>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</si>
  <si>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</si>
  <si>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</si>
  <si>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</si>
  <si>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</si>
  <si>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</si>
  <si>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</si>
  <si>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</si>
  <si>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</si>
  <si>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</si>
  <si>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</si>
  <si>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</si>
  <si>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</si>
  <si>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</si>
  <si>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</si>
  <si>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</si>
  <si>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</si>
  <si>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</si>
  <si>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</si>
  <si>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</si>
  <si>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</si>
  <si>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</si>
  <si>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</si>
  <si>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</si>
  <si>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</si>
  <si>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</si>
  <si>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</si>
  <si>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</si>
  <si>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</si>
  <si>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</si>
  <si>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</si>
  <si>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</si>
  <si>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</si>
  <si>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</si>
  <si>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</si>
  <si>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</si>
  <si>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</si>
  <si>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</si>
  <si>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</si>
  <si>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</si>
  <si>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</si>
  <si>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</si>
  <si>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</si>
  <si>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</si>
  <si>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</si>
  <si>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</si>
  <si>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</si>
  <si>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</si>
  <si>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</si>
  <si>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</si>
  <si>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</si>
  <si>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</si>
  <si>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</si>
  <si>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</si>
  <si>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</si>
  <si>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</si>
  <si>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</si>
  <si>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</si>
  <si>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</si>
  <si>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</si>
  <si>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</si>
  <si>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</si>
  <si>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</si>
  <si>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</si>
  <si>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</si>
  <si>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</si>
  <si>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</si>
  <si>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</si>
  <si>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</si>
  <si>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</si>
  <si>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</si>
  <si>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</si>
  <si>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</si>
  <si>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</si>
  <si>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</si>
  <si>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</si>
  <si>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</si>
  <si>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</si>
  <si>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</si>
  <si>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</si>
  <si>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</si>
  <si>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</si>
  <si>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</si>
  <si>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</si>
  <si>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</si>
  <si>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</si>
  <si>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</si>
  <si>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</si>
  <si>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</si>
  <si>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</si>
  <si>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</si>
  <si>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</si>
  <si>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</si>
  <si>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</si>
  <si>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</si>
  <si>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</si>
  <si>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</si>
  <si>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</si>
  <si>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</si>
  <si>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</si>
  <si>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</si>
  <si>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</si>
  <si>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</si>
  <si>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</si>
  <si>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</si>
  <si>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</si>
  <si>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</si>
  <si>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</si>
  <si>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</si>
  <si>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</si>
  <si>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</si>
  <si>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</si>
  <si>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</si>
  <si>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</si>
  <si>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</si>
  <si>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</si>
  <si>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</si>
  <si>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</si>
  <si>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</si>
  <si>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</si>
  <si>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</si>
  <si>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</si>
  <si>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</si>
  <si>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</si>
  <si>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</si>
  <si>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</si>
  <si>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</si>
  <si>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</si>
  <si>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</si>
  <si>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</si>
  <si>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</si>
  <si>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</si>
  <si>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</si>
  <si>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</si>
  <si>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</si>
  <si>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</si>
  <si>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</si>
  <si>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</si>
  <si>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</si>
  <si>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</si>
  <si>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</si>
  <si>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</si>
  <si>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</si>
  <si>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</si>
  <si>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</si>
  <si>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</si>
  <si>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</si>
  <si>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</si>
  <si>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</si>
  <si>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</si>
  <si>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</si>
  <si>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</si>
  <si>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</si>
  <si>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</si>
  <si>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</si>
  <si>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</si>
  <si>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</si>
  <si>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</si>
  <si>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</si>
  <si>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</si>
  <si>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</si>
  <si>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</si>
  <si>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</si>
  <si>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</si>
  <si>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</si>
  <si>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</si>
  <si>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</si>
  <si>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</si>
  <si>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</si>
  <si>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</si>
  <si>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</si>
  <si>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</si>
  <si>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</si>
  <si>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</si>
  <si>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</si>
  <si>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</si>
  <si>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</si>
  <si>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</si>
  <si>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</si>
  <si>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</si>
  <si>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</si>
  <si>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</si>
  <si>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</si>
  <si>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</si>
  <si>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</si>
  <si>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</si>
  <si>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</si>
  <si>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</si>
  <si>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</si>
  <si>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</si>
  <si>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</si>
  <si>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</si>
  <si>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</si>
  <si>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</si>
  <si>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</si>
  <si>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</si>
  <si>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</si>
  <si>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</si>
  <si>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</si>
  <si>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</si>
  <si>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</si>
  <si>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</si>
  <si>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</si>
  <si>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</si>
  <si>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</si>
  <si>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</si>
  <si>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</si>
  <si>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</si>
  <si>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</si>
  <si>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</si>
  <si>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</si>
  <si>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</si>
  <si>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</si>
  <si>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</si>
  <si>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</si>
  <si>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</si>
  <si>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</si>
  <si>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</si>
  <si>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</si>
  <si>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</si>
  <si>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</si>
  <si>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</si>
  <si>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</si>
  <si>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</si>
  <si>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</si>
  <si>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</si>
  <si>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</si>
  <si>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</si>
  <si>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</si>
  <si>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</si>
  <si>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</si>
  <si>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</si>
  <si>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</si>
  <si>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</si>
  <si>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</si>
  <si>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</si>
  <si>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</si>
  <si>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</si>
  <si>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</si>
  <si>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</si>
  <si>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</si>
  <si>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</si>
  <si>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</si>
  <si>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</si>
  <si>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</si>
  <si>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</si>
  <si>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</si>
  <si>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</si>
  <si>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</si>
  <si>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</si>
  <si>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</si>
  <si>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</si>
  <si>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</si>
  <si>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</si>
  <si>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</si>
  <si>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</si>
  <si>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</si>
  <si>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</si>
  <si>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</si>
  <si>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</si>
  <si>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</si>
  <si>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</si>
  <si>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</si>
  <si>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</si>
  <si>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</si>
  <si>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</si>
  <si>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</si>
  <si>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</si>
  <si>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</si>
  <si>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</si>
  <si>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</si>
  <si>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</si>
  <si>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</si>
  <si>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</si>
  <si>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</si>
  <si>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</si>
  <si>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</si>
  <si>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</si>
  <si>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</si>
  <si>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</si>
  <si>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</si>
  <si>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</si>
  <si>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</si>
  <si>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</si>
  <si>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</si>
  <si>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</si>
  <si>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</si>
  <si>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</si>
  <si>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</si>
  <si>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</si>
  <si>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</si>
  <si>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</si>
  <si>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</si>
  <si>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</si>
  <si>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</si>
  <si>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</si>
  <si>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</si>
  <si>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</si>
  <si>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</si>
  <si>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</si>
  <si>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</si>
  <si>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</si>
  <si>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</si>
  <si>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</si>
  <si>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</si>
  <si>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</si>
  <si>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</si>
  <si>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</si>
  <si>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</si>
  <si>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</si>
  <si>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</si>
  <si>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</si>
  <si>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</si>
  <si>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</si>
  <si>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</si>
  <si>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</si>
  <si>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</si>
  <si>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</si>
  <si>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</si>
  <si>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</si>
  <si>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</si>
  <si>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</si>
  <si>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</si>
  <si>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</si>
  <si>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</si>
  <si>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</si>
  <si>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</si>
  <si>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</si>
  <si>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</si>
  <si>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</si>
  <si>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</si>
  <si>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</si>
  <si>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</si>
  <si>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</si>
  <si>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</si>
  <si>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</si>
  <si>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</si>
  <si>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</si>
  <si>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</si>
  <si>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</si>
  <si>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</si>
  <si>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</si>
  <si>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</si>
  <si>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</si>
  <si>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</si>
  <si>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</si>
  <si>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</si>
  <si>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</si>
  <si>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</si>
  <si>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</si>
  <si>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</si>
  <si>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</si>
  <si>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</si>
  <si>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</si>
  <si>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</si>
  <si>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</si>
  <si>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</si>
  <si>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</si>
  <si>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</si>
  <si>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</si>
  <si>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</si>
  <si>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</si>
  <si>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</si>
  <si>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</si>
  <si>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</si>
  <si>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</si>
  <si>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</si>
  <si>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</si>
  <si>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</si>
  <si>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</si>
  <si>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</si>
  <si>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</si>
  <si>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</si>
  <si>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</si>
  <si>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</si>
  <si>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</si>
  <si>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</si>
  <si>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</si>
  <si>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</si>
  <si>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</si>
  <si>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</si>
  <si>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</si>
  <si>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</si>
  <si>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</si>
  <si>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</si>
  <si>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</si>
  <si>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</si>
  <si>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</si>
  <si>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</si>
  <si>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</si>
  <si>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</si>
  <si>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</si>
  <si>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</si>
  <si>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</si>
  <si>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</si>
  <si>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</si>
  <si>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</si>
  <si>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</si>
  <si>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</si>
  <si>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</si>
  <si>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</si>
  <si>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</si>
  <si>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</si>
  <si>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</si>
  <si>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</si>
  <si>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</si>
  <si>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</si>
  <si>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</si>
  <si>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</si>
  <si>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</si>
  <si>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</si>
  <si>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</si>
  <si>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</si>
  <si>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</si>
  <si>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</si>
  <si>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</si>
  <si>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</si>
  <si>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</si>
  <si>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</si>
  <si>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</si>
  <si>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</si>
  <si>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</si>
  <si>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</si>
  <si>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</si>
  <si>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</si>
  <si>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</si>
  <si>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</si>
  <si>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</si>
  <si>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</si>
  <si>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</si>
  <si>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</si>
  <si>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</si>
  <si>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</si>
  <si>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</si>
  <si>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</si>
  <si>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</si>
  <si>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</si>
  <si>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</si>
  <si>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</si>
  <si>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</si>
  <si>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</si>
  <si>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</si>
  <si>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</si>
  <si>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</si>
  <si>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</si>
  <si>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</si>
  <si>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</si>
  <si>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</si>
  <si>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</si>
  <si>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</si>
  <si>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</si>
  <si>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</si>
  <si>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</si>
  <si>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</si>
  <si>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</si>
  <si>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</si>
  <si>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</si>
  <si>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</si>
  <si>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</si>
  <si>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</si>
  <si>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</si>
  <si>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</si>
  <si>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</si>
  <si>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</si>
  <si>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</si>
  <si>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</si>
  <si>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</si>
  <si>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</si>
  <si>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</si>
  <si>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</si>
  <si>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</si>
  <si>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</si>
  <si>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</si>
  <si>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</si>
  <si>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</si>
  <si>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</si>
  <si>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</si>
  <si>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</si>
  <si>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</si>
  <si>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</si>
  <si>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</si>
  <si>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</si>
  <si>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</si>
  <si>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</si>
  <si>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</si>
  <si>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</si>
  <si>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</si>
  <si>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</si>
  <si>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</si>
  <si>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</si>
  <si>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</si>
  <si>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</si>
  <si>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</si>
  <si>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</si>
  <si>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</si>
  <si>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</si>
  <si>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</si>
  <si>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</si>
  <si>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</si>
  <si>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</si>
  <si>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</si>
  <si>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</si>
  <si>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</si>
  <si>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</si>
  <si>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</si>
  <si>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</si>
  <si>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</si>
  <si>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</si>
  <si>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</si>
  <si>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</si>
  <si>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</si>
  <si>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</si>
  <si>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</si>
  <si>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</si>
  <si>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</si>
  <si>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</si>
  <si>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</si>
  <si>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</si>
  <si>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</si>
  <si>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</si>
  <si>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</si>
  <si>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</si>
  <si>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</si>
  <si>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</si>
  <si>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</si>
  <si>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</si>
  <si>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</si>
  <si>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</si>
  <si>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</si>
  <si>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</si>
  <si>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</si>
  <si>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</si>
  <si>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</si>
  <si>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</si>
  <si>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</si>
  <si>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</si>
  <si>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</si>
  <si>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</si>
  <si>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</si>
  <si>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</si>
  <si>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</si>
  <si>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</si>
  <si>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</si>
  <si>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</si>
  <si>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</si>
  <si>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</si>
  <si>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</si>
  <si>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</si>
  <si>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</si>
  <si>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</si>
  <si>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</si>
  <si>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</si>
  <si>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</si>
  <si>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</si>
  <si>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</si>
  <si>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</si>
  <si>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</si>
  <si>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</si>
  <si>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</si>
  <si>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</si>
  <si>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</si>
  <si>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</si>
  <si>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</si>
  <si>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</si>
  <si>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</si>
  <si>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</si>
  <si>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</si>
  <si>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</si>
  <si>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</si>
  <si>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</si>
  <si>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</si>
  <si>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</si>
  <si>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</si>
  <si>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</si>
  <si>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</si>
  <si>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</si>
  <si>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</si>
  <si>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</si>
  <si>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</si>
  <si>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</si>
  <si>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</si>
  <si>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</si>
  <si>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</si>
  <si>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</si>
  <si>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</si>
  <si>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</si>
  <si>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</si>
  <si>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</si>
  <si>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</si>
  <si>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</si>
  <si>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</si>
  <si>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</si>
  <si>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</si>
  <si>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</si>
  <si>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</si>
  <si>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</si>
  <si>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</si>
  <si>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</si>
  <si>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</si>
  <si>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</si>
  <si>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</si>
  <si>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</si>
  <si>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</si>
  <si>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</si>
  <si>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</si>
  <si>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</si>
  <si>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</si>
  <si>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</si>
  <si>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</si>
  <si>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</si>
  <si>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</si>
  <si>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</si>
  <si>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</si>
  <si>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</si>
  <si>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</si>
  <si>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</si>
  <si>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</si>
  <si>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</si>
  <si>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</si>
  <si>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</si>
  <si>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</si>
  <si>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</si>
  <si>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</si>
  <si>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</si>
  <si>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</si>
  <si>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</si>
  <si>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</si>
  <si>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</si>
  <si>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</si>
  <si>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</si>
  <si>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</si>
  <si>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</si>
  <si>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</si>
  <si>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</si>
  <si>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</si>
  <si>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</si>
  <si>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</si>
  <si>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</si>
  <si>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</si>
  <si>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</si>
  <si>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</si>
  <si>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</si>
  <si>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</si>
  <si>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</si>
  <si>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</si>
  <si>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</si>
  <si>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</si>
  <si>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</si>
  <si>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</si>
  <si>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</si>
  <si>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</si>
  <si>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</si>
  <si>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</si>
  <si>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</si>
  <si>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</si>
  <si>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</si>
  <si>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</si>
  <si>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</si>
  <si>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</si>
  <si>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</si>
  <si>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</si>
  <si>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</si>
  <si>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</si>
  <si>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</si>
  <si>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</si>
  <si>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</si>
  <si>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</si>
  <si>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</si>
  <si>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</si>
  <si>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</si>
  <si>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</si>
  <si>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</si>
  <si>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</si>
  <si>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</si>
  <si>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</si>
  <si>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</si>
  <si>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</si>
  <si>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</si>
  <si>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</si>
  <si>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</si>
  <si>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</si>
  <si>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</si>
  <si>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</si>
  <si>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</si>
  <si>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</si>
  <si>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</si>
  <si>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</si>
  <si>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</si>
  <si>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</si>
  <si>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</si>
  <si>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</si>
  <si>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</si>
  <si>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</si>
  <si>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</si>
  <si>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</si>
  <si>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</si>
  <si>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</si>
  <si>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</si>
  <si>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</si>
  <si>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</si>
  <si>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</si>
  <si>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</si>
  <si>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</si>
  <si>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</si>
  <si>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</si>
  <si>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</si>
  <si>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</si>
  <si>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</si>
  <si>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</si>
  <si>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</si>
  <si>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</si>
  <si>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</si>
  <si>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</si>
  <si>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</si>
  <si>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</si>
  <si>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</si>
  <si>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</si>
  <si>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</si>
  <si>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</si>
  <si>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</si>
  <si>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</si>
  <si>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</si>
  <si>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</si>
  <si>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</si>
  <si>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</si>
  <si>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</si>
  <si>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</si>
  <si>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</si>
  <si>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</si>
  <si>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</si>
  <si>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</si>
  <si>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</si>
  <si>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</si>
  <si>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</si>
  <si>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</si>
  <si>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</si>
  <si>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</si>
  <si>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</si>
  <si>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</si>
  <si>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</si>
  <si>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</si>
  <si>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</si>
  <si>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</si>
  <si>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</si>
  <si>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</si>
  <si>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</si>
  <si>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</si>
  <si>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</si>
  <si>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</si>
  <si>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</si>
  <si>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</si>
  <si>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</si>
  <si>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</si>
  <si>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</si>
  <si>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</si>
  <si>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</si>
  <si>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</si>
  <si>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</si>
  <si>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</si>
  <si>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</si>
  <si>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</si>
  <si>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</si>
  <si>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</si>
  <si>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</si>
  <si>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</si>
  <si>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</si>
  <si>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</si>
  <si>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</si>
  <si>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</si>
  <si>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</si>
  <si>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</si>
  <si>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</si>
  <si>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</si>
  <si>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</si>
  <si>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</si>
  <si>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</si>
  <si>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</si>
  <si>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</si>
  <si>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</si>
  <si>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</si>
  <si>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</si>
  <si>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</si>
  <si>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</si>
  <si>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</si>
  <si>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</si>
  <si>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</si>
  <si>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</si>
  <si>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</si>
  <si>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</si>
  <si>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</si>
  <si>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</si>
  <si>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</si>
  <si>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</si>
  <si>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</si>
  <si>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</si>
  <si>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</si>
  <si>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</si>
  <si>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</si>
  <si>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</si>
  <si>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</si>
  <si>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</si>
  <si>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</si>
  <si>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</si>
  <si>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</si>
  <si>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</si>
  <si>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</si>
  <si>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</si>
  <si>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</si>
  <si>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</si>
  <si>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</si>
  <si>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</si>
  <si>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</si>
  <si>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</si>
  <si>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</si>
  <si>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</si>
  <si>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</si>
  <si>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</si>
  <si>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</si>
  <si>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</si>
  <si>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</si>
  <si>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</si>
  <si>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</si>
  <si>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</si>
  <si>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</si>
  <si>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</si>
  <si>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</si>
  <si>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</si>
  <si>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</si>
  <si>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</si>
  <si>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</si>
  <si>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</si>
  <si>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</si>
  <si>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</si>
  <si>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</si>
  <si>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</si>
  <si>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</si>
  <si>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</si>
  <si>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</si>
  <si>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</si>
  <si>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</si>
  <si>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</si>
  <si>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</si>
  <si>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</si>
  <si>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</si>
  <si>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</si>
  <si>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</si>
  <si>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</si>
  <si>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</si>
  <si>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</si>
  <si>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</si>
  <si>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</si>
  <si>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</si>
  <si>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</si>
  <si>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</si>
  <si>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</si>
  <si>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</si>
  <si>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</si>
  <si>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</si>
  <si>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</si>
  <si>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</si>
  <si>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</si>
  <si>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</si>
  <si>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</si>
  <si>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</si>
  <si>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</si>
  <si>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</si>
  <si>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</si>
  <si>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</si>
  <si>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</si>
  <si>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</si>
  <si>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</si>
  <si>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</si>
  <si>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</si>
  <si>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</si>
  <si>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</si>
  <si>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</si>
  <si>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</si>
  <si>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</si>
  <si>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</si>
  <si>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</si>
  <si>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</si>
  <si>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</si>
  <si>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</si>
  <si>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</si>
  <si>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</si>
  <si>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</si>
  <si>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</si>
  <si>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</si>
  <si>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</si>
  <si>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</si>
  <si>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</si>
  <si>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</si>
  <si>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</si>
  <si>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</si>
  <si>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</si>
  <si>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</si>
  <si>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</si>
  <si>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</si>
  <si>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</si>
  <si>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</si>
  <si>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</si>
  <si>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</si>
  <si>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</si>
  <si>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</si>
  <si>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</si>
  <si>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</si>
  <si>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</si>
  <si>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</si>
  <si>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</si>
  <si>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</si>
  <si>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</si>
  <si>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</si>
  <si>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</si>
  <si>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</si>
  <si>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</si>
  <si>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</si>
  <si>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</si>
  <si>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</si>
  <si>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</si>
  <si>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</si>
  <si>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</si>
  <si>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</si>
  <si>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</si>
  <si>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</si>
  <si>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</si>
  <si>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</si>
  <si>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</si>
  <si>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</si>
  <si>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</si>
  <si>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</si>
  <si>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</si>
  <si>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</si>
  <si>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</si>
  <si>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</si>
  <si>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</si>
  <si>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</si>
  <si>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</si>
  <si>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</si>
  <si>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</si>
  <si>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</si>
  <si>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</si>
  <si>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</si>
  <si>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</si>
  <si>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</si>
  <si>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</si>
  <si>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</si>
  <si>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</si>
  <si>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</si>
  <si>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</si>
  <si>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</si>
  <si>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</si>
  <si>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</si>
  <si>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</si>
  <si>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</si>
  <si>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</si>
  <si>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</si>
  <si>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</si>
  <si>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</si>
  <si>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</si>
  <si>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</si>
  <si>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</si>
  <si>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</si>
  <si>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</si>
  <si>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</si>
  <si>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</si>
  <si>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</si>
  <si>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</si>
  <si>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</si>
  <si>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</si>
  <si>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</si>
  <si>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</si>
  <si>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</si>
  <si>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</si>
  <si>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</si>
  <si>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</si>
  <si>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</si>
  <si>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</si>
  <si>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</si>
  <si>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</si>
  <si>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</si>
  <si>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</si>
  <si>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</si>
  <si>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</si>
  <si>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</si>
  <si>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</si>
  <si>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</si>
  <si>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</si>
  <si>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</si>
  <si>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</si>
  <si>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</si>
  <si>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</si>
  <si>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</si>
  <si>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</si>
  <si>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</si>
  <si>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</si>
  <si>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</si>
  <si>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</si>
  <si>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</si>
  <si>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</si>
  <si>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</si>
  <si>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</si>
  <si>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</si>
  <si>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</si>
  <si>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</si>
  <si>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</si>
  <si>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</si>
  <si>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</si>
  <si>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</si>
  <si>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</si>
  <si>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</si>
  <si>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</si>
  <si>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</si>
  <si>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</si>
  <si>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</si>
  <si>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</si>
  <si>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</si>
  <si>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</si>
  <si>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</si>
  <si>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</si>
  <si>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</si>
  <si>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</si>
  <si>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</si>
  <si>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</si>
  <si>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</si>
  <si>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</si>
  <si>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</si>
  <si>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</si>
  <si>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</si>
  <si>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</si>
  <si>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</si>
  <si>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</si>
  <si>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</si>
  <si>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</si>
  <si>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</si>
  <si>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</si>
  <si>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</si>
  <si>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</si>
  <si>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</si>
  <si>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</si>
  <si>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</si>
  <si>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</si>
  <si>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</si>
  <si>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</si>
  <si>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</si>
  <si>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</si>
  <si>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</si>
  <si>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</si>
  <si>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</si>
  <si>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</si>
  <si>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</si>
  <si>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</si>
  <si>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</si>
  <si>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</si>
  <si>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</si>
  <si>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</si>
  <si>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</si>
  <si>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</si>
  <si>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</si>
  <si>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</si>
  <si>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</si>
  <si>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</si>
  <si>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</si>
  <si>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</si>
  <si>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</si>
  <si>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</si>
  <si>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</si>
  <si>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</si>
  <si>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</si>
  <si>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</si>
  <si>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</si>
  <si>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</si>
  <si>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</si>
  <si>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</si>
  <si>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</si>
  <si>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</si>
  <si>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</si>
  <si>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</si>
  <si>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</si>
  <si>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</si>
  <si>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</si>
  <si>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</si>
  <si>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</si>
  <si>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</si>
  <si>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</si>
  <si>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</si>
  <si>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</si>
  <si>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</si>
  <si>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</si>
  <si>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</si>
  <si>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</si>
  <si>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</si>
  <si>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</si>
  <si>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</si>
  <si>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</si>
  <si>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</si>
  <si>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</si>
  <si>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</si>
  <si>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</si>
  <si>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</si>
  <si>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</si>
  <si>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</si>
  <si>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</si>
  <si>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</si>
  <si>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</si>
  <si>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</si>
  <si>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</si>
  <si>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</si>
  <si>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</si>
  <si>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</si>
  <si>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</si>
  <si>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</si>
  <si>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</si>
  <si>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</si>
  <si>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</si>
  <si>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</si>
  <si>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</si>
  <si>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</si>
  <si>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</si>
  <si>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</si>
  <si>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</si>
  <si>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</si>
  <si>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</si>
  <si>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</si>
  <si>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</si>
  <si>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</si>
  <si>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</si>
  <si>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</si>
  <si>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</si>
  <si>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</si>
  <si>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</si>
  <si>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</si>
  <si>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</si>
  <si>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</si>
  <si>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</si>
  <si>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</si>
  <si>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</si>
  <si>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</si>
  <si>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</si>
  <si>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</si>
  <si>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</si>
  <si>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</si>
  <si>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</si>
  <si>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</si>
  <si>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</si>
  <si>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</si>
  <si>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</si>
  <si>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</si>
  <si>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</si>
  <si>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</si>
  <si>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</si>
  <si>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</si>
  <si>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</si>
  <si>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</si>
  <si>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</si>
  <si>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</si>
  <si>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</si>
  <si>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</si>
  <si>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</si>
  <si>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</si>
  <si>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</si>
  <si>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</si>
  <si>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</si>
  <si>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</si>
  <si>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</si>
  <si>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</si>
  <si>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</si>
  <si>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</si>
  <si>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</si>
  <si>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</si>
  <si>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</si>
  <si>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</si>
  <si>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</si>
  <si>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</si>
  <si>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</si>
  <si>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</si>
  <si>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</si>
  <si>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</si>
  <si>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</si>
  <si>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</si>
  <si>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</si>
  <si>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</si>
  <si>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</si>
  <si>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</si>
  <si>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</si>
  <si>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</si>
  <si>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</si>
  <si>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</si>
  <si>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</si>
  <si>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</si>
  <si>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</si>
  <si>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</si>
  <si>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</si>
  <si>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</si>
  <si>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</si>
  <si>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</si>
  <si>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</si>
  <si>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</si>
  <si>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</si>
  <si>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</si>
  <si>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</si>
  <si>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</si>
  <si>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</si>
  <si>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</si>
  <si>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</si>
  <si>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</si>
  <si>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</si>
  <si>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</si>
  <si>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</si>
  <si>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</si>
  <si>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</si>
  <si>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</si>
  <si>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</si>
  <si>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</si>
  <si>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</si>
  <si>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</si>
  <si>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</si>
  <si>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</si>
  <si>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</si>
  <si>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</si>
  <si>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</si>
  <si>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</si>
  <si>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</si>
  <si>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</si>
  <si>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</si>
  <si>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</si>
  <si>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</si>
  <si>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</si>
  <si>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</si>
  <si>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</si>
  <si>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</si>
  <si>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</si>
  <si>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</si>
  <si>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</si>
  <si>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</si>
  <si>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</si>
  <si>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</si>
  <si>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</si>
  <si>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</si>
  <si>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</si>
  <si>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</si>
  <si>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</si>
  <si>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</si>
  <si>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</si>
  <si>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</si>
  <si>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</si>
  <si>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</si>
  <si>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</si>
  <si>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</si>
  <si>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</si>
  <si>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</si>
  <si>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</si>
  <si>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</si>
  <si>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</si>
  <si>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</si>
  <si>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</si>
  <si>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</si>
  <si>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</si>
  <si>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</si>
  <si>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</si>
  <si>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</si>
  <si>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</si>
  <si>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</si>
  <si>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</si>
  <si>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</si>
  <si>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</si>
  <si>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</si>
  <si>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</si>
  <si>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</si>
  <si>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</si>
  <si>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</si>
  <si>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</si>
  <si>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</si>
  <si>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</si>
  <si>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</si>
  <si>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</si>
  <si>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</si>
  <si>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</si>
  <si>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</si>
  <si>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</si>
  <si>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</si>
  <si>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</si>
  <si>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</si>
  <si>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</si>
  <si>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</si>
  <si>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</si>
  <si>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</si>
  <si>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</si>
  <si>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</si>
  <si>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</si>
  <si>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</si>
  <si>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</si>
  <si>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</si>
  <si>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</si>
  <si>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</si>
  <si>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</si>
  <si>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</si>
  <si>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</si>
  <si>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</si>
  <si>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</si>
  <si>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</si>
  <si>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</si>
  <si>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</si>
  <si>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</si>
  <si>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</si>
  <si>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</si>
  <si>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</si>
  <si>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</si>
  <si>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</si>
  <si>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</si>
  <si>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</si>
  <si>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</si>
  <si>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</si>
  <si>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</si>
  <si>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</si>
  <si>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</si>
  <si>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</si>
  <si>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</si>
  <si>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</si>
  <si>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</si>
  <si>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</si>
  <si>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</si>
  <si>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</si>
  <si>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</si>
  <si>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</si>
  <si>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</si>
  <si>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</si>
  <si>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</si>
  <si>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</si>
  <si>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</si>
  <si>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</si>
  <si>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</si>
  <si>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</si>
  <si>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</si>
  <si>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</si>
  <si>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</si>
  <si>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</si>
  <si>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</si>
  <si>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</si>
  <si>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</si>
  <si>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</si>
  <si>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</si>
  <si>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</si>
  <si>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</si>
  <si>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</si>
  <si>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</si>
  <si>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</si>
  <si>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</si>
  <si>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</si>
  <si>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</si>
  <si>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</si>
  <si>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</si>
  <si>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</si>
  <si>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</si>
  <si>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</si>
  <si>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</si>
  <si>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</si>
  <si>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</si>
  <si>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</si>
  <si>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</si>
  <si>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</si>
  <si>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</si>
  <si>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</si>
  <si>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</si>
  <si>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</si>
  <si>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</si>
  <si>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</si>
  <si>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</si>
  <si>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</si>
  <si>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</si>
  <si>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</si>
  <si>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</si>
  <si>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</si>
  <si>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</si>
  <si>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</si>
  <si>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</si>
  <si>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</si>
  <si>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</si>
  <si>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</si>
  <si>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</si>
  <si>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</si>
  <si>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</si>
  <si>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</si>
  <si>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</si>
  <si>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</si>
  <si>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</si>
  <si>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</si>
  <si>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</si>
  <si>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</si>
  <si>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</si>
  <si>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</si>
  <si>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</si>
  <si>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</si>
  <si>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</si>
  <si>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</si>
  <si>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</si>
  <si>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</si>
  <si>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</si>
  <si>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</si>
  <si>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</si>
  <si>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</si>
  <si>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</si>
  <si>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</si>
  <si>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</si>
  <si>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</si>
  <si>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</si>
  <si>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</si>
  <si>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</si>
  <si>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</si>
  <si>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</si>
  <si>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</si>
  <si>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</si>
  <si>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</si>
  <si>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</si>
  <si>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</si>
  <si>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</si>
  <si>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</si>
  <si>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</si>
  <si>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</si>
  <si>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</si>
  <si>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</si>
  <si>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</si>
  <si>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</si>
  <si>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</si>
  <si>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</si>
  <si>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</si>
  <si>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</si>
  <si>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</si>
  <si>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</si>
  <si>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</si>
  <si>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</si>
  <si>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</si>
  <si>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</si>
  <si>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</si>
  <si>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</si>
  <si>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</si>
  <si>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</si>
  <si>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</si>
  <si>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</si>
  <si>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</si>
  <si>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</si>
  <si>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</si>
  <si>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</si>
  <si>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</si>
  <si>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</si>
  <si>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</si>
  <si>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</si>
  <si>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</si>
  <si>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</si>
  <si>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</si>
  <si>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</si>
  <si>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</si>
  <si>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</si>
  <si>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</si>
  <si>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</si>
  <si>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</si>
  <si>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</si>
  <si>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</si>
  <si>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</si>
  <si>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</si>
  <si>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</si>
  <si>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</si>
  <si>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</si>
  <si>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</si>
  <si>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</si>
  <si>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</si>
  <si>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</si>
  <si>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</si>
  <si>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</si>
  <si>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</si>
  <si>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</si>
  <si>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</si>
  <si>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</si>
  <si>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</si>
  <si>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</si>
  <si>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</si>
  <si>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</si>
  <si>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</si>
  <si>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</si>
  <si>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</si>
  <si>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</si>
  <si>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</si>
  <si>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</si>
  <si>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</si>
  <si>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</si>
  <si>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</si>
  <si>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</si>
  <si>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</si>
  <si>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</si>
  <si>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</si>
  <si>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</si>
  <si>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</si>
  <si>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</si>
  <si>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</si>
  <si>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</si>
  <si>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</si>
  <si>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</si>
  <si>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</si>
  <si>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</si>
  <si>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</si>
  <si>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</si>
  <si>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</si>
  <si>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</si>
  <si>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</si>
  <si>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</si>
  <si>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</si>
  <si>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</si>
  <si>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</si>
  <si>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</si>
  <si>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</si>
  <si>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</si>
  <si>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</si>
  <si>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</si>
  <si>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</si>
  <si>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</si>
  <si>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</si>
  <si>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</si>
  <si>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</si>
  <si>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</si>
  <si>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</si>
  <si>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</si>
  <si>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</si>
  <si>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</si>
  <si>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</si>
  <si>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</si>
  <si>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</si>
  <si>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</si>
  <si>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</si>
  <si>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</si>
  <si>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</si>
  <si>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</si>
  <si>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</si>
  <si>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</si>
  <si>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</si>
  <si>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</si>
  <si>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</si>
  <si>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</si>
  <si>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</si>
  <si>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</si>
  <si>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</si>
  <si>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</si>
  <si>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</si>
  <si>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</si>
  <si>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</si>
  <si>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</si>
  <si>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</si>
  <si>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</si>
  <si>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</si>
  <si>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</si>
  <si>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</si>
  <si>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</si>
  <si>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</si>
  <si>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</si>
  <si>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</si>
  <si>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</si>
  <si>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</si>
  <si>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</si>
  <si>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</si>
  <si>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</si>
  <si>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</si>
  <si>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</si>
  <si>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</si>
  <si>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</si>
  <si>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</si>
  <si>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</si>
  <si>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</si>
  <si>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</si>
  <si>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</si>
  <si>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</si>
  <si>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</si>
  <si>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</si>
  <si>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</si>
  <si>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</si>
  <si>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</si>
  <si>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</si>
  <si>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</si>
  <si>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</si>
  <si>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</si>
  <si>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</si>
  <si>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</si>
  <si>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</si>
  <si>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</si>
  <si>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</si>
  <si>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</si>
  <si>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</si>
  <si>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</si>
  <si>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</si>
  <si>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</si>
  <si>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</si>
  <si>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</si>
  <si>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</si>
  <si>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</si>
  <si>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</si>
  <si>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</si>
  <si>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</si>
  <si>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</si>
  <si>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</si>
  <si>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</si>
  <si>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</si>
  <si>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</si>
  <si>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</si>
  <si>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</si>
  <si>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</si>
  <si>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</si>
  <si>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</si>
  <si>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</si>
  <si>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</si>
  <si>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</si>
  <si>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</si>
  <si>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</si>
  <si>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</si>
  <si>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</si>
  <si>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</si>
  <si>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</si>
  <si>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</si>
  <si>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</si>
  <si>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</si>
  <si>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</si>
  <si>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</si>
  <si>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</si>
  <si>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</si>
  <si>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</si>
  <si>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</si>
  <si>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</si>
  <si>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</si>
  <si>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</si>
  <si>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</si>
  <si>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</si>
  <si>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</si>
  <si>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</si>
  <si>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</si>
  <si>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</si>
  <si>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</si>
  <si>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</si>
  <si>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</si>
  <si>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</si>
  <si>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</si>
  <si>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</si>
  <si>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</si>
  <si>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</si>
  <si>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</si>
  <si>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</si>
  <si>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</si>
  <si>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</si>
  <si>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</si>
  <si>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</si>
  <si>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</si>
  <si>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</si>
  <si>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</si>
  <si>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</si>
  <si>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</si>
  <si>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</si>
  <si>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</si>
  <si>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</si>
  <si>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</si>
  <si>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</si>
  <si>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</si>
  <si>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</si>
  <si>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</si>
  <si>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</si>
  <si>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</si>
  <si>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</si>
  <si>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</si>
  <si>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</si>
  <si>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</si>
  <si>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</si>
  <si>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</si>
  <si>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</si>
  <si>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</si>
  <si>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</si>
  <si>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</si>
  <si>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</si>
  <si>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</si>
  <si>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</si>
  <si>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</si>
  <si>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</si>
  <si>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</si>
  <si>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</si>
  <si>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</si>
  <si>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</si>
  <si>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</si>
  <si>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</si>
  <si>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</si>
  <si>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</si>
  <si>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</si>
  <si>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</si>
  <si>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</si>
  <si>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</si>
  <si>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</si>
  <si>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</si>
  <si>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</si>
  <si>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</si>
  <si>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</si>
  <si>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</si>
  <si>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</si>
  <si>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</si>
  <si>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</si>
  <si>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</si>
  <si>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</si>
  <si>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</si>
  <si>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</si>
  <si>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</si>
  <si>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</si>
  <si>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</si>
  <si>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</si>
  <si>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</si>
  <si>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</si>
  <si>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</si>
  <si>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</si>
  <si>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</si>
  <si>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</si>
  <si>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</si>
  <si>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</si>
  <si>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</si>
  <si>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</si>
  <si>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</si>
  <si>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</si>
  <si>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</si>
  <si>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</si>
  <si>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</si>
  <si>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</si>
  <si>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</si>
  <si>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</si>
  <si>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</si>
  <si>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</si>
  <si>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</si>
  <si>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</si>
  <si>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</si>
  <si>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</si>
  <si>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</si>
  <si>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</si>
  <si>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</si>
  <si>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</si>
  <si>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</si>
  <si>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</si>
  <si>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</si>
  <si>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</si>
  <si>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</si>
  <si>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</si>
  <si>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</si>
  <si>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</si>
  <si>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</si>
  <si>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</si>
  <si>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</si>
  <si>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</si>
  <si>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</si>
  <si>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</si>
  <si>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</si>
  <si>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</si>
  <si>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</si>
  <si>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</si>
  <si>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</si>
  <si>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</si>
  <si>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</si>
  <si>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</si>
  <si>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</si>
  <si>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</si>
  <si>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</si>
  <si>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</si>
  <si>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</si>
  <si>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</si>
  <si>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</si>
  <si>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</si>
  <si>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</si>
  <si>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</si>
  <si>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</si>
  <si>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</si>
  <si>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</si>
  <si>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</si>
  <si>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</si>
  <si>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</si>
  <si>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</si>
  <si>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</si>
  <si>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</si>
  <si>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</si>
  <si>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</si>
  <si>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</si>
  <si>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</si>
  <si>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</si>
  <si>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</si>
  <si>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</si>
  <si>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</si>
  <si>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</si>
  <si>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</si>
  <si>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</si>
  <si>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</si>
  <si>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</si>
  <si>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</si>
  <si>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</si>
  <si>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</si>
  <si>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</si>
  <si>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</si>
  <si>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</si>
  <si>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</si>
  <si>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</si>
  <si>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</si>
  <si>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</si>
  <si>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</si>
  <si>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</si>
  <si>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</si>
  <si>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</si>
  <si>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</si>
  <si>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</si>
  <si>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</si>
  <si>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</si>
  <si>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</si>
  <si>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</si>
  <si>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</si>
  <si>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</si>
  <si>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</si>
  <si>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</si>
  <si>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</si>
  <si>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</si>
  <si>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</si>
  <si>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</si>
  <si>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</si>
  <si>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</si>
  <si>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</si>
  <si>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</si>
  <si>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</si>
  <si>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</si>
  <si>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</si>
  <si>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</si>
  <si>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</si>
  <si>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</si>
  <si>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</si>
  <si>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</si>
  <si>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</si>
  <si>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</si>
  <si>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</si>
  <si>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</si>
  <si>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</si>
  <si>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</si>
  <si>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</si>
  <si>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</si>
  <si>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</si>
  <si>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</si>
  <si>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</si>
  <si>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</si>
  <si>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</si>
  <si>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</si>
  <si>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</si>
  <si>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</si>
  <si>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</si>
  <si>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</si>
  <si>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</si>
  <si>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</si>
  <si>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</si>
  <si>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</si>
  <si>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</si>
  <si>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</si>
  <si>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</si>
  <si>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</si>
  <si>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</si>
  <si>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</si>
  <si>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</si>
  <si>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</si>
  <si>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</si>
  <si>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</si>
  <si>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</si>
  <si>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</si>
  <si>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</si>
  <si>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</si>
  <si>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</si>
  <si>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</si>
  <si>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</si>
  <si>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</si>
  <si>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</si>
  <si>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</si>
  <si>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</si>
  <si>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</si>
  <si>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</si>
  <si>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</si>
  <si>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</si>
  <si>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</si>
  <si>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</si>
  <si>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</si>
  <si>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</si>
  <si>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</si>
  <si>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</si>
  <si>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</si>
  <si>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</si>
  <si>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</si>
  <si>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</si>
  <si>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</si>
  <si>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</si>
  <si>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</si>
  <si>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</si>
  <si>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</si>
  <si>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</si>
  <si>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</si>
  <si>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</si>
  <si>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</si>
  <si>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</si>
  <si>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</si>
  <si>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</si>
  <si>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</si>
  <si>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</si>
  <si>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</si>
  <si>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</si>
  <si>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</si>
  <si>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</si>
  <si>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</si>
  <si>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</si>
  <si>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</si>
  <si>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</si>
  <si>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</si>
  <si>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</si>
  <si>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</si>
  <si>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</si>
  <si>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</si>
  <si>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</si>
  <si>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</si>
  <si>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</si>
  <si>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</si>
  <si>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</si>
  <si>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</si>
  <si>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</si>
  <si>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</si>
  <si>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</si>
  <si>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</si>
  <si>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</si>
  <si>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</si>
  <si>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</si>
  <si>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</si>
  <si>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</si>
  <si>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</si>
  <si>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</si>
  <si>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</si>
  <si>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</si>
  <si>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</si>
  <si>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</si>
  <si>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</si>
  <si>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</si>
  <si>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</si>
  <si>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</si>
  <si>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</si>
  <si>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</si>
  <si>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</si>
  <si>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</si>
  <si>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</si>
  <si>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</si>
  <si>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</si>
  <si>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</si>
  <si>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</si>
  <si>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</si>
  <si>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</si>
  <si>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</si>
  <si>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</si>
  <si>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</si>
  <si>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</si>
  <si>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</si>
  <si>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</si>
  <si>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</si>
  <si>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</si>
  <si>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</si>
  <si>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</si>
  <si>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</si>
  <si>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</si>
  <si>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</si>
  <si>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</si>
  <si>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</si>
  <si>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</si>
  <si>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</si>
  <si>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</si>
  <si>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</si>
  <si>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</si>
  <si>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</si>
  <si>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</si>
  <si>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</si>
  <si>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</si>
  <si>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</si>
  <si>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</si>
  <si>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</si>
  <si>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</si>
  <si>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</si>
  <si>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</si>
  <si>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</si>
  <si>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</si>
  <si>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</si>
  <si>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</si>
  <si>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</si>
  <si>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</si>
  <si>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</si>
  <si>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</si>
  <si>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</si>
  <si>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</si>
  <si>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</si>
  <si>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</si>
  <si>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</si>
  <si>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</si>
  <si>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</si>
  <si>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</si>
  <si>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</si>
  <si>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</si>
  <si>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</si>
  <si>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</si>
  <si>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</si>
  <si>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</si>
  <si>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</si>
  <si>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</si>
  <si>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</si>
  <si>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</si>
  <si>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</si>
  <si>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</si>
  <si>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</si>
  <si>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</si>
  <si>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</si>
  <si>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</si>
  <si>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</si>
  <si>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</si>
  <si>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</si>
  <si>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</si>
  <si>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</si>
  <si>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</si>
  <si>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</si>
  <si>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</si>
  <si>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</si>
  <si>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</si>
  <si>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</si>
  <si>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</si>
  <si>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</si>
  <si>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</si>
  <si>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</si>
  <si>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</si>
  <si>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</si>
  <si>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</si>
  <si>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</si>
  <si>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</si>
  <si>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</si>
  <si>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</si>
  <si>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</si>
  <si>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</si>
  <si>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</si>
  <si>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</si>
  <si>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</si>
  <si>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</si>
  <si>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</si>
  <si>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</si>
  <si>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</si>
  <si>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</si>
  <si>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</si>
  <si>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</si>
  <si>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</si>
  <si>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</si>
  <si>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</si>
  <si>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</si>
  <si>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</si>
  <si>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</si>
  <si>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</si>
  <si>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</si>
  <si>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</si>
  <si>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</si>
  <si>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</si>
  <si>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</si>
  <si>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</si>
  <si>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</si>
  <si>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</si>
  <si>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</si>
  <si>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</si>
  <si>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</si>
  <si>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</si>
  <si>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</si>
  <si>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</si>
  <si>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</si>
  <si>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</si>
  <si>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</si>
  <si>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</si>
  <si>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</si>
  <si>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</si>
  <si>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</si>
  <si>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</si>
  <si>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</si>
  <si>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</si>
  <si>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</si>
  <si>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</si>
  <si>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</si>
  <si>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</si>
  <si>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</si>
  <si>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</si>
  <si>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</si>
  <si>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</si>
  <si>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</si>
  <si>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</si>
  <si>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</si>
  <si>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</si>
  <si>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</si>
  <si>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</si>
  <si>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</si>
  <si>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</si>
  <si>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</si>
  <si>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</si>
  <si>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</si>
  <si>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</si>
  <si>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</si>
  <si>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</si>
  <si>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</si>
  <si>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</si>
  <si>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</si>
  <si>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</si>
  <si>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</si>
  <si>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</si>
  <si>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</si>
  <si>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</si>
  <si>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</si>
  <si>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</si>
  <si>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</si>
  <si>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</si>
  <si>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</si>
  <si>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</si>
  <si>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</si>
  <si>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</si>
  <si>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</si>
  <si>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</si>
  <si>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</si>
  <si>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</si>
  <si>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</si>
  <si>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</si>
  <si>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</si>
  <si>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</si>
  <si>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</si>
  <si>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</si>
  <si>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</si>
  <si>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</si>
  <si>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</si>
  <si>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</si>
  <si>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</si>
  <si>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</si>
  <si>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</si>
  <si>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</si>
  <si>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</si>
  <si>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</si>
  <si>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</si>
  <si>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</si>
  <si>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</si>
  <si>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</si>
  <si>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</si>
  <si>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</si>
  <si>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</si>
  <si>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</si>
  <si>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</si>
  <si>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</si>
  <si>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</si>
  <si>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</si>
  <si>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</si>
  <si>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</si>
  <si>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</si>
  <si>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</si>
  <si>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</si>
  <si>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</si>
  <si>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</si>
  <si>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</si>
  <si>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</si>
  <si>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</si>
  <si>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</si>
  <si>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</si>
  <si>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</si>
  <si>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</si>
  <si>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</si>
  <si>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</si>
  <si>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</si>
  <si>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</si>
  <si>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</si>
  <si>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</si>
  <si>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</si>
  <si>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</si>
  <si>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</si>
  <si>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</si>
  <si>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</si>
  <si>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</si>
  <si>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</si>
  <si>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</si>
  <si>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</si>
  <si>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</si>
  <si>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</si>
  <si>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</si>
  <si>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</si>
  <si>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</si>
  <si>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</si>
  <si>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</si>
  <si>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</si>
  <si>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</si>
  <si>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</si>
  <si>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</si>
  <si>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</si>
  <si>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</si>
  <si>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</si>
  <si>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</si>
  <si>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</si>
  <si>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</si>
  <si>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</si>
  <si>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</si>
  <si>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</si>
  <si>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</si>
  <si>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</si>
  <si>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</si>
  <si>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</si>
  <si>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</si>
  <si>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</si>
  <si>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</si>
  <si>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</si>
  <si>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</si>
  <si>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</si>
  <si>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</si>
  <si>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</si>
  <si>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</si>
  <si>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</si>
  <si>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</si>
  <si>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</si>
  <si>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</si>
  <si>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</si>
  <si>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</si>
  <si>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</si>
  <si>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</si>
  <si>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</si>
  <si>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</si>
  <si>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</si>
  <si>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</si>
  <si>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</si>
  <si>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</si>
  <si>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</si>
  <si>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</si>
  <si>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</si>
  <si>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</si>
  <si>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</si>
  <si>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</si>
  <si>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</si>
  <si>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</si>
  <si>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</si>
  <si>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</si>
  <si>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</si>
  <si>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</si>
  <si>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</si>
  <si>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</si>
  <si>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</si>
  <si>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</si>
  <si>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</si>
  <si>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</si>
  <si>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</si>
  <si>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</si>
  <si>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</si>
  <si>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</si>
  <si>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</si>
  <si>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</si>
  <si>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</si>
  <si>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</si>
  <si>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</si>
  <si>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</si>
  <si>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</si>
  <si>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</si>
  <si>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</si>
  <si>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</si>
  <si>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</si>
  <si>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</si>
  <si>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</si>
  <si>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</si>
  <si>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</si>
  <si>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</si>
  <si>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</si>
  <si>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</si>
  <si>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</si>
  <si>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</si>
  <si>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</si>
  <si>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</si>
  <si>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</si>
  <si>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</si>
  <si>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</si>
  <si>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</si>
  <si>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</si>
  <si>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</si>
  <si>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</si>
  <si>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</si>
  <si>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</si>
  <si>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</si>
  <si>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</si>
  <si>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</si>
  <si>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</si>
  <si>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</si>
  <si>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</si>
  <si>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</si>
  <si>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</si>
  <si>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</si>
  <si>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</si>
  <si>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</si>
  <si>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</si>
  <si>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</si>
  <si>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</si>
  <si>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</si>
  <si>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</si>
  <si>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</si>
  <si>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</si>
  <si>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</si>
  <si>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</si>
  <si>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</si>
  <si>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</si>
  <si>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</si>
  <si>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</si>
  <si>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</si>
  <si>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</si>
  <si>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</si>
  <si>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</si>
  <si>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</si>
  <si>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</si>
  <si>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</si>
  <si>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</si>
  <si>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</si>
  <si>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</si>
  <si>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</si>
  <si>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</si>
  <si>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</si>
  <si>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</si>
  <si>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</si>
  <si>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</si>
  <si>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</si>
  <si>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</si>
  <si>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</si>
  <si>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</si>
  <si>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</si>
  <si>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</si>
  <si>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</si>
  <si>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</si>
  <si>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</si>
  <si>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</si>
  <si>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</si>
  <si>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</si>
  <si>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</si>
  <si>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</si>
  <si>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</si>
  <si>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</si>
  <si>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</si>
  <si>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</si>
  <si>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</si>
  <si>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</si>
  <si>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</si>
  <si>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</si>
  <si>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</si>
  <si>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</si>
  <si>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</si>
  <si>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</si>
  <si>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</si>
  <si>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</si>
  <si>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</si>
  <si>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</si>
  <si>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</si>
  <si>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</si>
  <si>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</si>
  <si>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</si>
  <si>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</si>
  <si>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</si>
  <si>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</si>
  <si>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</si>
  <si>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</si>
  <si>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</si>
  <si>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</si>
  <si>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</si>
  <si>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</si>
  <si>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</si>
  <si>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</si>
  <si>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</si>
  <si>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</si>
  <si>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</si>
  <si>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</si>
  <si>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</si>
  <si>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</si>
  <si>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</si>
  <si>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</si>
  <si>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</si>
  <si>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</si>
  <si>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</si>
  <si>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</si>
  <si>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</si>
  <si>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</si>
  <si>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</si>
  <si>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</si>
  <si>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</si>
  <si>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</si>
  <si>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</si>
  <si>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</si>
  <si>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</si>
  <si>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</si>
  <si>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</si>
  <si>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</si>
  <si>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</si>
  <si>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</si>
  <si>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</si>
  <si>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</si>
  <si>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</si>
  <si>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</si>
  <si>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</si>
  <si>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</si>
  <si>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</si>
  <si>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</si>
  <si>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</si>
  <si>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</si>
  <si>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</si>
  <si>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</si>
  <si>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</si>
  <si>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</si>
  <si>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</si>
  <si>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</si>
  <si>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</si>
  <si>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</si>
  <si>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</si>
  <si>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</si>
  <si>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</si>
  <si>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</si>
  <si>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</si>
  <si>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</si>
  <si>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</si>
  <si>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</si>
  <si>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</si>
  <si>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</si>
  <si>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</si>
  <si>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</si>
  <si>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</si>
  <si>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</si>
  <si>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</si>
  <si>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</si>
  <si>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</si>
  <si>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</si>
  <si>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</si>
  <si>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</si>
  <si>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</si>
  <si>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</si>
  <si>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</si>
  <si>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</si>
  <si>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</si>
  <si>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</si>
  <si>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</si>
  <si>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</si>
  <si>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</si>
  <si>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</si>
  <si>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</si>
  <si>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</si>
  <si>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</si>
  <si>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</si>
  <si>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</si>
  <si>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</si>
  <si>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</si>
  <si>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</si>
  <si>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</si>
  <si>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</si>
  <si>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</si>
  <si>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</si>
  <si>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</si>
  <si>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</si>
  <si>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</si>
  <si>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</si>
  <si>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</si>
  <si>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</si>
  <si>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</si>
  <si>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</si>
  <si>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</si>
  <si>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</si>
  <si>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</si>
  <si>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</si>
  <si>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</si>
  <si>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</si>
  <si>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</si>
  <si>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</si>
  <si>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</si>
  <si>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</si>
  <si>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</si>
  <si>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</si>
  <si>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</si>
  <si>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</si>
  <si>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</si>
  <si>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</si>
  <si>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</si>
  <si>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</si>
  <si>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</si>
  <si>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</si>
  <si>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</si>
  <si>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</si>
  <si>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</si>
  <si>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</si>
  <si>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</si>
  <si>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</si>
  <si>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</si>
  <si>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</si>
  <si>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</si>
  <si>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</si>
  <si>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</si>
  <si>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</si>
  <si>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</si>
  <si>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</si>
  <si>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</si>
  <si>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</si>
  <si>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</si>
  <si>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</si>
  <si>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</si>
  <si>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</si>
  <si>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</si>
  <si>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</si>
  <si>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</si>
  <si>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</si>
  <si>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</si>
  <si>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</si>
  <si>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</si>
  <si>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</si>
  <si>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</si>
  <si>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</si>
  <si>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</si>
  <si>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</si>
  <si>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</si>
  <si>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</si>
  <si>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</si>
  <si>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</si>
  <si>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</si>
  <si>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</si>
  <si>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</si>
  <si>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</si>
  <si>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</si>
  <si>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</si>
  <si>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</si>
  <si>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</si>
  <si>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</si>
  <si>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</si>
  <si>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</si>
  <si>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</si>
  <si>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</si>
  <si>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</si>
  <si>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</si>
  <si>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</si>
  <si>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</si>
  <si>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</si>
  <si>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</si>
  <si>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</si>
  <si>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</si>
  <si>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</si>
  <si>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</si>
  <si>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</si>
  <si>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</si>
  <si>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</si>
  <si>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</si>
  <si>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</si>
  <si>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</si>
  <si>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</si>
  <si>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</si>
  <si>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</si>
  <si>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</si>
  <si>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</si>
  <si>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</si>
  <si>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</si>
  <si>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</si>
  <si>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</si>
  <si>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</si>
  <si>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</si>
  <si>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</si>
  <si>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</si>
  <si>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</si>
  <si>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</si>
  <si>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</si>
  <si>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</si>
  <si>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</si>
  <si>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</si>
  <si>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</si>
  <si>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</si>
  <si>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</si>
  <si>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</si>
  <si>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</si>
  <si>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</si>
  <si>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</si>
  <si>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</si>
  <si>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</si>
  <si>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</si>
  <si>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</si>
  <si>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</si>
  <si>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</si>
  <si>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</si>
  <si>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</si>
  <si>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</si>
  <si>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</si>
  <si>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</si>
  <si>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</si>
  <si>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</si>
  <si>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</si>
  <si>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</si>
  <si>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</si>
  <si>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</si>
  <si>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</si>
  <si>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</si>
  <si>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</si>
  <si>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</si>
  <si>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</si>
  <si>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</si>
  <si>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</si>
  <si>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</si>
  <si>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</si>
  <si>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</si>
  <si>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</si>
  <si>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</si>
  <si>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</si>
  <si>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</si>
  <si>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</si>
  <si>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</si>
  <si>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</si>
  <si>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</si>
  <si>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</si>
  <si>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</si>
  <si>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</si>
  <si>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</si>
  <si>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</si>
  <si>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</si>
  <si>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</si>
  <si>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</si>
  <si>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</si>
  <si>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</si>
  <si>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</si>
  <si>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</si>
  <si>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</si>
  <si>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</si>
  <si>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</si>
  <si>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</si>
  <si>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</si>
  <si>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</si>
  <si>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</si>
  <si>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</si>
  <si>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</si>
  <si>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</si>
  <si>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</si>
  <si>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</si>
  <si>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</si>
  <si>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</si>
  <si>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</si>
  <si>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</si>
  <si>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</si>
  <si>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</si>
  <si>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</si>
  <si>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</si>
  <si>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</si>
  <si>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</si>
  <si>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</si>
  <si>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</si>
  <si>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</si>
  <si>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</si>
  <si>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</si>
  <si>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</si>
  <si>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</si>
  <si>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</si>
  <si>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</si>
  <si>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</si>
  <si>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</si>
  <si>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</si>
  <si>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</si>
  <si>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</si>
  <si>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</si>
  <si>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</si>
  <si>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</si>
  <si>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</si>
  <si>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</si>
  <si>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</si>
  <si>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</si>
  <si>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</si>
  <si>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</si>
  <si>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</si>
  <si>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</si>
  <si>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</si>
  <si>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</si>
  <si>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</si>
  <si>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</si>
  <si>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</si>
  <si>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</si>
  <si>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</si>
  <si>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</si>
  <si>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</si>
  <si>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</si>
  <si>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</si>
  <si>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</si>
  <si>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</si>
  <si>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</si>
  <si>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</si>
  <si>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</si>
  <si>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</si>
  <si>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</si>
  <si>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</si>
  <si>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</si>
  <si>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</si>
  <si>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</si>
  <si>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</si>
  <si>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</si>
  <si>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</si>
  <si>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</si>
  <si>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</si>
  <si>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</si>
  <si>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</si>
  <si>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</si>
  <si>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</si>
  <si>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</si>
  <si>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</si>
  <si>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</si>
  <si>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</si>
  <si>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</si>
  <si>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</si>
  <si>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</si>
  <si>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</si>
  <si>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</si>
  <si>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</si>
  <si>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</si>
  <si>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</si>
  <si>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</si>
  <si>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</si>
  <si>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</si>
  <si>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</si>
  <si>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</si>
  <si>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</si>
  <si>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</si>
  <si>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</si>
  <si>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</si>
  <si>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</si>
  <si>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</si>
  <si>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</si>
  <si>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</si>
  <si>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</si>
  <si>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</si>
  <si>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</si>
  <si>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</si>
  <si>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</si>
  <si>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</si>
  <si>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</si>
  <si>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</si>
  <si>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</si>
  <si>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</si>
  <si>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</si>
  <si>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</si>
  <si>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</si>
  <si>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</si>
  <si>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</si>
  <si>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</si>
  <si>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</si>
  <si>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</si>
  <si>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</si>
  <si>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</si>
  <si>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</si>
  <si>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</si>
  <si>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</si>
  <si>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</si>
  <si>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</si>
  <si>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</si>
  <si>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</si>
  <si>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</si>
  <si>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</si>
  <si>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</si>
  <si>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</si>
  <si>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</si>
  <si>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</si>
  <si>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</si>
  <si>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</si>
  <si>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</si>
  <si>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</si>
  <si>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</si>
  <si>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</si>
  <si>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</si>
  <si>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</si>
  <si>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</si>
  <si>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</si>
  <si>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</si>
  <si>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</si>
  <si>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</si>
  <si>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</si>
  <si>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</si>
  <si>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</si>
  <si>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</si>
  <si>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</si>
  <si>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</si>
  <si>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</si>
  <si>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</si>
  <si>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</si>
  <si>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</si>
  <si>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</si>
  <si>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</si>
  <si>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</si>
  <si>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</si>
  <si>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</si>
  <si>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</si>
  <si>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</si>
  <si>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</si>
  <si>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</si>
  <si>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</si>
  <si>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</si>
  <si>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</si>
  <si>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</si>
  <si>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</si>
  <si>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</si>
  <si>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</si>
  <si>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</si>
  <si>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</si>
  <si>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</si>
  <si>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</si>
  <si>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</si>
  <si>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</si>
  <si>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</si>
  <si>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</si>
  <si>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</si>
  <si>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</si>
  <si>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</si>
  <si>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</si>
  <si>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</si>
  <si>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</si>
  <si>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</si>
  <si>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</si>
  <si>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</si>
  <si>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</si>
  <si>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</si>
  <si>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</si>
  <si>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</si>
  <si>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</si>
  <si>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</si>
  <si>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</si>
  <si>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</si>
  <si>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</si>
  <si>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</si>
  <si>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</si>
  <si>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</si>
  <si>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</si>
  <si>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</si>
  <si>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</si>
  <si>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</si>
  <si>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</si>
  <si>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</si>
  <si>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</si>
  <si>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</si>
  <si>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</si>
  <si>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</si>
  <si>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</si>
  <si>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</si>
  <si>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</si>
  <si>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</si>
  <si>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</si>
  <si>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</si>
  <si>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</si>
  <si>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</si>
  <si>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</si>
  <si>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</si>
  <si>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</si>
  <si>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</si>
  <si>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</si>
  <si>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</si>
  <si>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</si>
  <si>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</si>
  <si>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</si>
  <si>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</si>
  <si>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</si>
  <si>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</si>
  <si>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</si>
  <si>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</si>
  <si>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</si>
  <si>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</si>
  <si>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</si>
  <si>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</si>
  <si>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</si>
  <si>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</si>
  <si>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</si>
  <si>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</si>
  <si>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</si>
  <si>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</si>
  <si>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</si>
  <si>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</si>
  <si>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</si>
  <si>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</si>
  <si>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</si>
  <si>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</si>
  <si>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</si>
  <si>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</si>
  <si>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</si>
  <si>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</si>
  <si>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</si>
  <si>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</si>
  <si>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</si>
  <si>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</si>
  <si>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</si>
  <si>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</si>
  <si>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</si>
  <si>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</si>
  <si>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</si>
  <si>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</si>
  <si>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</si>
  <si>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</si>
  <si>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</si>
  <si>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</si>
  <si>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</si>
  <si>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</si>
  <si>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</si>
  <si>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</si>
  <si>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</si>
  <si>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</si>
  <si>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</si>
  <si>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</si>
  <si>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</si>
  <si>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</si>
  <si>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</si>
  <si>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</si>
  <si>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</si>
  <si>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</si>
  <si>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</si>
  <si>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</si>
  <si>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</si>
  <si>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</si>
  <si>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</si>
  <si>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</si>
  <si>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</si>
  <si>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</si>
  <si>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</si>
  <si>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</si>
  <si>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</si>
  <si>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</si>
  <si>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</si>
  <si>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</si>
  <si>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</si>
  <si>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</si>
  <si>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</si>
  <si>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</si>
  <si>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</si>
  <si>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</si>
  <si>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</si>
  <si>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</si>
  <si>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</si>
  <si>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</si>
  <si>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</si>
  <si>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</si>
  <si>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</si>
  <si>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</si>
  <si>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</si>
  <si>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</si>
  <si>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</si>
  <si>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</si>
  <si>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</si>
  <si>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</si>
  <si>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</si>
  <si>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</si>
  <si>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</si>
  <si>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</si>
  <si>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</si>
  <si>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</si>
  <si>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</si>
  <si>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</si>
  <si>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</si>
  <si>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</si>
  <si>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</si>
  <si>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</si>
  <si>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</si>
  <si>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</si>
  <si>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</si>
  <si>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</si>
  <si>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</si>
  <si>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</si>
  <si>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</si>
  <si>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</si>
  <si>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</si>
  <si>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</si>
  <si>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</si>
  <si>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</si>
  <si>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</si>
  <si>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</si>
  <si>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</si>
  <si>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</si>
  <si>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</si>
  <si>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</si>
  <si>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</si>
  <si>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</si>
  <si>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</si>
  <si>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</si>
  <si>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</si>
  <si>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</si>
  <si>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</si>
  <si>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</si>
  <si>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</si>
  <si>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</si>
  <si>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</si>
  <si>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</si>
  <si>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</si>
  <si>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</si>
  <si>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</si>
  <si>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</si>
  <si>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</si>
  <si>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</si>
  <si>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</si>
  <si>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</si>
  <si>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</si>
  <si>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</si>
  <si>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</si>
  <si>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</si>
  <si>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</si>
  <si>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</si>
  <si>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</si>
  <si>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</si>
  <si>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</si>
  <si>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</si>
  <si>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</si>
  <si>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</si>
  <si>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</si>
  <si>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</si>
  <si>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</si>
  <si>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</si>
  <si>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</si>
  <si>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</si>
  <si>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</si>
  <si>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</si>
  <si>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</si>
  <si>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</si>
  <si>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</si>
  <si>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</si>
  <si>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</si>
  <si>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</si>
  <si>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</si>
  <si>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</si>
  <si>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</si>
  <si>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</si>
  <si>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</si>
  <si>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</si>
  <si>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</si>
  <si>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</si>
  <si>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</si>
  <si>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</si>
  <si>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</si>
  <si>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</si>
  <si>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</si>
  <si>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</si>
  <si>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</si>
  <si>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</si>
  <si>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</si>
  <si>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</si>
  <si>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</si>
  <si>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</si>
  <si>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</si>
  <si>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</si>
  <si>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</si>
  <si>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</si>
  <si>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</si>
  <si>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</si>
  <si>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</si>
  <si>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</si>
  <si>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</si>
  <si>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</si>
  <si>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</si>
  <si>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</si>
  <si>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</si>
  <si>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</si>
  <si>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</si>
  <si>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</si>
  <si>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</si>
  <si>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</si>
  <si>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</si>
  <si>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</si>
  <si>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</si>
  <si>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</si>
  <si>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</si>
  <si>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</si>
  <si>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</si>
  <si>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</si>
  <si>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</si>
  <si>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</si>
  <si>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</si>
  <si>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</si>
  <si>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</si>
  <si>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</si>
  <si>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</si>
  <si>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</si>
  <si>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</si>
  <si>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</si>
  <si>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</si>
  <si>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</si>
  <si>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</si>
  <si>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</si>
  <si>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</si>
  <si>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</si>
  <si>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</si>
  <si>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</si>
  <si>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</si>
  <si>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</si>
  <si>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</si>
  <si>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</si>
  <si>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</si>
  <si>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</si>
  <si>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</si>
  <si>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</si>
  <si>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</si>
  <si>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</si>
  <si>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</si>
  <si>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</si>
  <si>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</si>
  <si>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</si>
  <si>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</si>
  <si>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</si>
  <si>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</si>
  <si>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</si>
  <si>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</si>
  <si>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</si>
  <si>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</si>
  <si>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</si>
  <si>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</si>
  <si>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</si>
  <si>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</si>
  <si>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</si>
  <si>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</si>
  <si>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</si>
  <si>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</si>
  <si>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</si>
  <si>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</si>
  <si>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</si>
  <si>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</si>
  <si>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</si>
  <si>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</si>
  <si>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</si>
  <si>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</si>
  <si>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</si>
  <si>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</si>
  <si>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</si>
  <si>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</si>
  <si>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</si>
  <si>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</si>
  <si>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</si>
  <si>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</si>
  <si>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</si>
  <si>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</si>
  <si>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</si>
  <si>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</si>
  <si>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</si>
  <si>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</si>
  <si>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</si>
  <si>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</si>
  <si>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</si>
  <si>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</si>
  <si>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</si>
  <si>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</si>
  <si>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</si>
  <si>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</si>
  <si>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</si>
  <si>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</si>
  <si>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</si>
  <si>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</si>
  <si>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</si>
  <si>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</si>
  <si>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</si>
  <si>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</si>
  <si>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</si>
  <si>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</si>
  <si>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</si>
  <si>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</si>
  <si>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</si>
  <si>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</si>
  <si>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</si>
  <si>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</si>
  <si>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</si>
  <si>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</si>
  <si>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</si>
  <si>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</si>
  <si>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</si>
  <si>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</si>
  <si>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</si>
  <si>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</si>
  <si>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</si>
  <si>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</si>
  <si>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</si>
  <si>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</si>
  <si>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</si>
  <si>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</si>
  <si>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</si>
  <si>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</si>
  <si>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</si>
  <si>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</si>
  <si>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</si>
  <si>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</si>
  <si>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</si>
  <si>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</si>
  <si>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</si>
  <si>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</si>
  <si>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</si>
  <si>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</si>
  <si>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</si>
  <si>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</si>
  <si>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</si>
  <si>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</si>
  <si>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</si>
  <si>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</si>
  <si>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</si>
  <si>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</si>
  <si>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</si>
  <si>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</si>
  <si>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</si>
  <si>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</si>
  <si>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</si>
  <si>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</si>
  <si>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</si>
  <si>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</si>
  <si>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</si>
  <si>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</si>
  <si>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</si>
  <si>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</si>
  <si>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</si>
  <si>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</si>
  <si>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</si>
  <si>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</si>
  <si>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</si>
  <si>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</si>
  <si>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</si>
  <si>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</si>
  <si>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</si>
  <si>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</si>
  <si>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</si>
  <si>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</si>
  <si>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</si>
  <si>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</si>
  <si>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</si>
  <si>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</si>
  <si>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</si>
  <si>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</si>
  <si>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</si>
  <si>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</si>
  <si>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</si>
  <si>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</si>
  <si>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</si>
  <si>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</si>
  <si>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</si>
  <si>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</si>
  <si>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</si>
  <si>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</si>
  <si>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</si>
  <si>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</si>
  <si>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</si>
  <si>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</si>
  <si>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</si>
  <si>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</si>
  <si>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</si>
  <si>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</si>
  <si>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</si>
  <si>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</si>
  <si>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</si>
  <si>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</si>
  <si>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</si>
  <si>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</si>
  <si>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</si>
  <si>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</si>
  <si>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</si>
  <si>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</si>
  <si>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</si>
  <si>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</si>
  <si>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</si>
  <si>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</si>
  <si>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</si>
  <si>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</si>
  <si>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</si>
  <si>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</si>
  <si>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</si>
  <si>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</si>
  <si>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</si>
  <si>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</si>
  <si>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</si>
  <si>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</si>
  <si>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</si>
  <si>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</si>
  <si>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</si>
  <si>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</si>
  <si>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</si>
  <si>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</si>
  <si>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</si>
  <si>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</si>
  <si>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</si>
  <si>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</si>
  <si>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</si>
  <si>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</si>
  <si>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</si>
  <si>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</si>
  <si>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</si>
  <si>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</si>
  <si>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</si>
  <si>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</si>
  <si>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</si>
  <si>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</si>
  <si>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</si>
  <si>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</si>
  <si>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</si>
  <si>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</si>
  <si>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</si>
  <si>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</si>
  <si>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</si>
  <si>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</si>
  <si>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</si>
  <si>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</si>
  <si>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</si>
  <si>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</si>
  <si>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</si>
  <si>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</si>
  <si>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</si>
  <si>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</si>
  <si>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</si>
  <si>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</si>
  <si>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</si>
  <si>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</si>
  <si>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</si>
  <si>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</si>
  <si>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</si>
  <si>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</si>
  <si>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</si>
  <si>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</si>
  <si>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</si>
  <si>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</si>
  <si>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</si>
  <si>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</si>
  <si>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</si>
  <si>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</si>
  <si>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</si>
  <si>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</si>
  <si>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</si>
  <si>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</si>
  <si>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</si>
  <si>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</si>
  <si>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</si>
  <si>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</si>
  <si>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</si>
  <si>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</si>
  <si>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</si>
  <si>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</si>
  <si>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</si>
  <si>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</si>
  <si>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</si>
  <si>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</si>
  <si>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</si>
  <si>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</si>
  <si>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</si>
  <si>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</si>
  <si>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</si>
  <si>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</si>
  <si>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</si>
  <si>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</si>
  <si>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</si>
  <si>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</si>
  <si>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</si>
  <si>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</si>
  <si>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</si>
  <si>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</si>
  <si>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</si>
  <si>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</si>
  <si>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</si>
  <si>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</si>
  <si>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</si>
  <si>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</si>
  <si>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</si>
  <si>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</si>
  <si>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</si>
  <si>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</si>
  <si>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</si>
  <si>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</si>
  <si>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</si>
  <si>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</si>
  <si>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</si>
  <si>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</si>
  <si>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</si>
  <si>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</si>
  <si>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</si>
  <si>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</si>
  <si>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</si>
  <si>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</si>
  <si>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</si>
  <si>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</si>
  <si>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</si>
  <si>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</si>
  <si>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</si>
  <si>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</si>
  <si>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</si>
  <si>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</si>
  <si>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</si>
  <si>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</si>
  <si>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</si>
  <si>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</si>
  <si>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</si>
  <si>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</si>
  <si>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</si>
  <si>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</si>
  <si>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</si>
  <si>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</si>
  <si>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</si>
  <si>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</si>
  <si>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</si>
  <si>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</si>
  <si>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</si>
  <si>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</si>
  <si>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</si>
  <si>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</si>
  <si>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</si>
  <si>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</si>
  <si>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</si>
  <si>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</si>
  <si>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</si>
  <si>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</si>
  <si>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</si>
  <si>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</si>
  <si>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</si>
  <si>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</si>
  <si>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</si>
  <si>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</si>
  <si>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</si>
  <si>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</si>
  <si>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</si>
  <si>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</si>
  <si>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</si>
  <si>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</si>
  <si>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</si>
  <si>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</si>
  <si>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</si>
  <si>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</si>
  <si>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</si>
  <si>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</si>
  <si>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</si>
  <si>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</si>
  <si>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</si>
  <si>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</si>
  <si>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</si>
  <si>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</si>
  <si>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</si>
  <si>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</si>
  <si>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</si>
  <si>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</si>
  <si>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</si>
  <si>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</si>
  <si>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</si>
  <si>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</si>
  <si>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</si>
  <si>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</si>
  <si>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</si>
  <si>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</si>
  <si>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</si>
  <si>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</si>
  <si>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</si>
  <si>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</si>
  <si>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</si>
  <si>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</si>
  <si>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</si>
  <si>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</si>
  <si>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</si>
  <si>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</si>
  <si>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</si>
  <si>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</si>
  <si>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</si>
  <si>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</si>
  <si>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</si>
  <si>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</si>
  <si>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</si>
  <si>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</si>
  <si>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</si>
  <si>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</si>
  <si>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</si>
  <si>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</si>
  <si>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</si>
  <si>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</si>
  <si>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</si>
  <si>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</si>
  <si>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</si>
  <si>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</si>
  <si>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</si>
  <si>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</si>
  <si>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</si>
  <si>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</si>
  <si>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</si>
  <si>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</si>
  <si>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</si>
  <si>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</si>
  <si>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</si>
  <si>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</si>
  <si>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</si>
  <si>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</si>
  <si>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</si>
  <si>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</si>
  <si>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</si>
  <si>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</si>
  <si>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</si>
  <si>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</si>
  <si>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</si>
  <si>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</si>
  <si>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</si>
  <si>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</si>
  <si>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</si>
  <si>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</si>
  <si>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</si>
  <si>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</si>
  <si>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</si>
  <si>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</si>
  <si>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</si>
  <si>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</si>
  <si>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</si>
  <si>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</si>
  <si>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</si>
  <si>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</si>
  <si>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</si>
  <si>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</si>
  <si>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</si>
  <si>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</si>
  <si>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</si>
  <si>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</si>
  <si>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</si>
  <si>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</si>
  <si>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</si>
  <si>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</si>
  <si>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</si>
  <si>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</si>
  <si>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</si>
  <si>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</si>
  <si>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</si>
  <si>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</si>
  <si>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</si>
  <si>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</si>
  <si>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</si>
  <si>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</si>
  <si>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</si>
  <si>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</si>
  <si>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</si>
  <si>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</si>
  <si>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</si>
  <si>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</si>
  <si>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</si>
  <si>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</si>
  <si>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</si>
  <si>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</si>
  <si>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</si>
  <si>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</si>
  <si>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</si>
  <si>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</si>
  <si>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</si>
  <si>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</si>
  <si>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</si>
  <si>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</si>
  <si>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</si>
  <si>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</si>
  <si>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</si>
  <si>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</si>
  <si>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</si>
  <si>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</si>
  <si>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</si>
  <si>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</si>
  <si>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</si>
  <si>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</si>
  <si>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</si>
  <si>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</si>
  <si>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</si>
  <si>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</si>
  <si>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</si>
  <si>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</si>
  <si>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</si>
  <si>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</si>
  <si>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</si>
  <si>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</si>
  <si>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</si>
  <si>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</si>
  <si>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</si>
  <si>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</si>
  <si>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</si>
  <si>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</si>
  <si>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</si>
  <si>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</si>
  <si>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</si>
  <si>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</si>
  <si>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</si>
  <si>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</si>
  <si>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</si>
  <si>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</si>
  <si>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</si>
  <si>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</si>
  <si>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</si>
  <si>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</si>
  <si>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</si>
  <si>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</si>
  <si>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</si>
  <si>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</si>
  <si>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</si>
  <si>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</si>
  <si>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</si>
  <si>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</si>
  <si>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</si>
  <si>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</si>
  <si>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</si>
  <si>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</si>
  <si>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</si>
  <si>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</si>
  <si>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</si>
  <si>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</si>
  <si>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</si>
  <si>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</si>
  <si>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</si>
  <si>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</si>
  <si>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</si>
  <si>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</si>
  <si>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</si>
  <si>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</si>
  <si>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</si>
  <si>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</si>
  <si>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</si>
  <si>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</si>
  <si>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</si>
  <si>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</si>
  <si>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</si>
  <si>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</si>
  <si>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</si>
  <si>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</si>
  <si>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</si>
  <si>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</si>
  <si>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</si>
  <si>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</si>
  <si>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</si>
  <si>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</si>
  <si>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</si>
  <si>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</si>
  <si>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</si>
  <si>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</si>
  <si>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</si>
  <si>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</si>
  <si>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</si>
  <si>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</si>
  <si>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</si>
  <si>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</si>
  <si>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</si>
  <si>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</si>
  <si>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</si>
  <si>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</si>
  <si>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</si>
  <si>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</si>
  <si>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</si>
  <si>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</si>
  <si>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</si>
  <si>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</si>
  <si>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</si>
  <si>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</si>
  <si>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</si>
  <si>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</si>
  <si>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</si>
  <si>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</si>
  <si>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</si>
  <si>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</si>
  <si>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</si>
  <si>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</si>
  <si>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</si>
  <si>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</si>
  <si>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</si>
  <si>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</si>
  <si>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</si>
  <si>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</si>
  <si>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</si>
  <si>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</si>
  <si>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</si>
  <si>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</si>
  <si>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</si>
  <si>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</si>
  <si>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</si>
  <si>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</si>
  <si>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</si>
  <si>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</si>
  <si>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</si>
  <si>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</si>
  <si>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</si>
  <si>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</si>
  <si>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</si>
  <si>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</si>
  <si>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</si>
  <si>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</si>
  <si>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</si>
  <si>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</si>
  <si>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</si>
  <si>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</si>
  <si>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</si>
  <si>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</si>
  <si>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</si>
  <si>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</si>
  <si>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</si>
  <si>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</si>
  <si>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</si>
  <si>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</si>
  <si>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</si>
  <si>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</si>
  <si>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</si>
  <si>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</si>
  <si>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</si>
  <si>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</si>
  <si>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</si>
  <si>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</si>
  <si>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</si>
  <si>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</si>
  <si>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</si>
  <si>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</si>
  <si>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</si>
  <si>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</si>
  <si>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</si>
  <si>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</si>
  <si>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</si>
  <si>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</si>
  <si>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</si>
  <si>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</si>
  <si>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</si>
  <si>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</si>
  <si>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</si>
  <si>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</si>
  <si>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</si>
  <si>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</si>
  <si>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</si>
  <si>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</si>
  <si>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</si>
  <si>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</si>
  <si>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</si>
  <si>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</si>
  <si>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</si>
  <si>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</si>
  <si>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</si>
  <si>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</si>
  <si>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</si>
  <si>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</si>
  <si>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</si>
  <si>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</si>
  <si>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</si>
  <si>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</si>
  <si>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</si>
  <si>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</si>
  <si>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</si>
  <si>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</si>
  <si>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</si>
  <si>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</si>
  <si>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</si>
  <si>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</si>
  <si>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</si>
  <si>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</si>
  <si>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</si>
  <si>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</si>
  <si>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</si>
  <si>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</si>
  <si>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</si>
  <si>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</si>
  <si>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</si>
  <si>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</si>
  <si>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</si>
  <si>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</si>
  <si>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</si>
  <si>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</si>
  <si>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</si>
  <si>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</si>
  <si>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</si>
  <si>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</si>
  <si>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</si>
  <si>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</si>
  <si>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</si>
  <si>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</si>
  <si>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</si>
  <si>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</si>
  <si>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</si>
  <si>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</si>
  <si>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</si>
  <si>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</si>
  <si>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</si>
  <si>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</si>
  <si>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</si>
  <si>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</si>
  <si>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</si>
  <si>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</si>
  <si>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</si>
  <si>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</si>
  <si>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</si>
  <si>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</si>
  <si>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</si>
  <si>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</si>
  <si>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</si>
  <si>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</si>
  <si>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</si>
  <si>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</si>
  <si>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</si>
  <si>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</si>
  <si>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</si>
  <si>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</si>
  <si>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</si>
  <si>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</si>
  <si>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</si>
  <si>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</si>
  <si>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</si>
  <si>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</si>
  <si>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</si>
  <si>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</si>
  <si>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</si>
  <si>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</si>
  <si>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</si>
  <si>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</si>
  <si>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</si>
  <si>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</si>
  <si>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</si>
  <si>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</si>
  <si>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</si>
  <si>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</si>
  <si>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</si>
  <si>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</si>
  <si>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</si>
  <si>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</si>
  <si>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</si>
  <si>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</si>
  <si>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</si>
  <si>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</si>
  <si>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</si>
  <si>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</si>
  <si>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</si>
  <si>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</si>
  <si>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</si>
  <si>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</si>
  <si>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</si>
  <si>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</si>
  <si>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</si>
  <si>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</si>
  <si>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</si>
  <si>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</si>
  <si>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</si>
  <si>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</si>
  <si>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</si>
  <si>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</si>
  <si>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</si>
  <si>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</si>
  <si>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</si>
  <si>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</si>
  <si>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</si>
  <si>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</si>
  <si>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</si>
  <si>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</si>
  <si>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</si>
  <si>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</si>
  <si>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</si>
  <si>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</si>
  <si>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</si>
  <si>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</si>
  <si>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</si>
  <si>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</si>
  <si>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</si>
  <si>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</si>
  <si>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</si>
  <si>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</si>
  <si>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</si>
  <si>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</si>
  <si>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</si>
  <si>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</si>
  <si>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</si>
  <si>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</si>
  <si>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</si>
  <si>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</si>
  <si>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</si>
  <si>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</si>
  <si>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</si>
  <si>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</si>
  <si>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</si>
  <si>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</si>
  <si>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</si>
  <si>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</si>
  <si>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</si>
  <si>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</si>
  <si>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</si>
  <si>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</si>
  <si>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</si>
  <si>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</si>
  <si>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</si>
  <si>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</si>
  <si>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</si>
  <si>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</si>
  <si>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</si>
  <si>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</si>
  <si>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</si>
  <si>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</si>
  <si>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</si>
  <si>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</si>
  <si>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</si>
  <si>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</si>
  <si>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</si>
  <si>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</si>
  <si>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</si>
  <si>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</si>
  <si>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</si>
  <si>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</si>
  <si>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</si>
  <si>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</si>
  <si>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</si>
  <si>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</si>
  <si>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</si>
  <si>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</si>
  <si>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</si>
  <si>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</si>
  <si>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</si>
  <si>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</si>
  <si>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</si>
  <si>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</si>
  <si>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</si>
  <si>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</si>
  <si>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</si>
  <si>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</si>
  <si>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</si>
  <si>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</si>
  <si>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</si>
  <si>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</si>
  <si>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</si>
  <si>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</si>
  <si>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</si>
  <si>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</si>
  <si>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</si>
  <si>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</si>
  <si>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</si>
  <si>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</si>
  <si>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</si>
  <si>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</si>
  <si>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</si>
  <si>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</si>
  <si>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</si>
  <si>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</si>
  <si>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</si>
  <si>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</si>
  <si>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</si>
  <si>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</si>
  <si>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</si>
  <si>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</si>
  <si>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</si>
  <si>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</si>
  <si>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</si>
  <si>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</si>
  <si>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</si>
  <si>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</si>
  <si>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</si>
  <si>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</si>
  <si>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</si>
  <si>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</si>
  <si>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</si>
  <si>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</si>
  <si>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</si>
  <si>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</si>
  <si>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</si>
  <si>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</si>
  <si>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</si>
  <si>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</si>
  <si>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</si>
  <si>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</si>
  <si>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</si>
  <si>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</si>
  <si>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</si>
  <si>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</si>
  <si>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</si>
  <si>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</si>
  <si>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</si>
  <si>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</si>
  <si>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</si>
  <si>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</si>
  <si>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</si>
  <si>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</si>
  <si>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</si>
  <si>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</si>
  <si>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</si>
  <si>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</si>
  <si>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</si>
  <si>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</si>
  <si>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</si>
  <si>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</si>
  <si>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</si>
  <si>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</si>
  <si>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</si>
  <si>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</si>
  <si>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</si>
  <si>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</si>
  <si>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</si>
  <si>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</si>
  <si>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</si>
  <si>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</si>
  <si>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</si>
  <si>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</si>
  <si>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</si>
  <si>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</si>
  <si>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</si>
  <si>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</si>
  <si>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</si>
  <si>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</si>
  <si>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</si>
  <si>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</si>
  <si>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</si>
  <si>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</si>
  <si>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</si>
  <si>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</si>
  <si>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</si>
  <si>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</si>
  <si>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</si>
  <si>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</si>
  <si>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</si>
  <si>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</si>
  <si>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</si>
  <si>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</si>
  <si>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</si>
  <si>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</si>
  <si>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</si>
  <si>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</si>
  <si>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</si>
  <si>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</si>
  <si>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</si>
  <si>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</si>
  <si>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</si>
  <si>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</si>
  <si>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</si>
  <si>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</si>
  <si>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</si>
  <si>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</si>
  <si>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</si>
  <si>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</si>
  <si>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</si>
  <si>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</si>
  <si>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</si>
  <si>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</si>
  <si>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</si>
  <si>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</si>
  <si>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</si>
  <si>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</si>
  <si>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</si>
  <si>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</si>
  <si>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</si>
  <si>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</si>
  <si>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</si>
  <si>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</si>
  <si>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</si>
  <si>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</si>
  <si>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</si>
  <si>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</si>
  <si>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</si>
  <si>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</si>
  <si>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</si>
  <si>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</si>
  <si>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</si>
  <si>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</si>
  <si>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</si>
  <si>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</si>
  <si>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</si>
  <si>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</si>
  <si>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</si>
  <si>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</si>
  <si>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</si>
  <si>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</si>
  <si>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</si>
  <si>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</si>
  <si>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</si>
  <si>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</si>
  <si>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</si>
  <si>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</si>
  <si>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</si>
  <si>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</si>
  <si>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</si>
  <si>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</si>
  <si>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</si>
  <si>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</si>
  <si>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</si>
  <si>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</si>
  <si>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</si>
  <si>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</si>
  <si>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</si>
  <si>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</si>
  <si>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</si>
  <si>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</si>
  <si>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</si>
  <si>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</si>
  <si>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</si>
  <si>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</si>
  <si>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</si>
  <si>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</si>
  <si>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</si>
  <si>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</si>
  <si>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</si>
  <si>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</si>
  <si>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</si>
  <si>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</si>
  <si>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</si>
  <si>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</si>
  <si>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</si>
  <si>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</si>
  <si>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</si>
  <si>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</si>
  <si>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</si>
  <si>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</si>
  <si>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</si>
  <si>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</si>
  <si>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</si>
  <si>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</si>
  <si>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</si>
  <si>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</si>
  <si>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</si>
  <si>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</si>
  <si>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</si>
  <si>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</si>
  <si>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</si>
  <si>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</si>
  <si>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</si>
  <si>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</si>
  <si>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</si>
  <si>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</si>
  <si>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</si>
  <si>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</si>
  <si>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</si>
  <si>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</si>
  <si>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</si>
  <si>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</si>
  <si>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</si>
  <si>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</si>
  <si>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</si>
  <si>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</si>
  <si>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</si>
  <si>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</si>
  <si>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</si>
  <si>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</si>
  <si>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</si>
  <si>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</si>
  <si>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</si>
  <si>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</si>
  <si>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</si>
  <si>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</si>
  <si>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</si>
  <si>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</si>
  <si>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</si>
  <si>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</si>
  <si>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</si>
  <si>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</si>
  <si>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</si>
  <si>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</si>
  <si>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</si>
  <si>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</si>
  <si>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</si>
  <si>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</si>
  <si>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</si>
  <si>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</si>
  <si>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</si>
  <si>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</si>
  <si>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</si>
  <si>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</si>
  <si>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</si>
  <si>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</si>
  <si>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</si>
  <si>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</si>
  <si>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</si>
  <si>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</si>
  <si>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</si>
  <si>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</si>
  <si>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</si>
  <si>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</si>
  <si>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</si>
  <si>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</si>
  <si>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</si>
  <si>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</si>
  <si>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</si>
  <si>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</si>
  <si>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</si>
  <si>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</si>
  <si>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</si>
  <si>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</si>
  <si>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</si>
  <si>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</si>
  <si>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</si>
  <si>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</si>
  <si>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</si>
  <si>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</si>
  <si>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</si>
  <si>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</si>
  <si>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</si>
  <si>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</si>
  <si>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</si>
  <si>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</si>
  <si>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</si>
  <si>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</si>
  <si>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</si>
  <si>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</si>
  <si>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</si>
  <si>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</si>
  <si>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</si>
  <si>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</si>
  <si>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</si>
  <si>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</si>
  <si>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</si>
  <si>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</si>
  <si>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</si>
  <si>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</si>
  <si>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</si>
  <si>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</si>
  <si>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</si>
  <si>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</si>
  <si>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</si>
  <si>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</si>
  <si>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</si>
  <si>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</si>
  <si>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</si>
  <si>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</si>
  <si>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</si>
  <si>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</si>
  <si>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</si>
  <si>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</si>
  <si>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</si>
  <si>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</si>
  <si>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</si>
  <si>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</si>
  <si>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</si>
  <si>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</si>
  <si>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</si>
  <si>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</si>
  <si>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</si>
  <si>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</si>
  <si>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</si>
  <si>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</si>
  <si>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</si>
  <si>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</si>
  <si>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</si>
  <si>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</si>
  <si>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</si>
  <si>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</si>
  <si>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</si>
  <si>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</si>
  <si>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</si>
  <si>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</si>
  <si>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</si>
  <si>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</si>
  <si>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</si>
  <si>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</si>
  <si>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</si>
  <si>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</si>
  <si>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</si>
  <si>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</si>
  <si>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</si>
  <si>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</si>
  <si>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</si>
  <si>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</si>
  <si>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</si>
  <si>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</si>
  <si>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</si>
  <si>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</si>
  <si>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</si>
  <si>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</si>
  <si>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</si>
  <si>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</si>
  <si>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</si>
  <si>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</si>
  <si>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</si>
  <si>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</si>
  <si>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</si>
  <si>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</si>
  <si>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</si>
  <si>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</si>
  <si>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</si>
  <si>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</si>
  <si>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</si>
  <si>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</si>
  <si>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</si>
  <si>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</si>
  <si>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</si>
  <si>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</si>
  <si>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</si>
  <si>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</si>
  <si>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</si>
  <si>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</si>
  <si>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</si>
  <si>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</si>
  <si>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</si>
  <si>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</si>
  <si>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</si>
  <si>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</si>
  <si>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</si>
  <si>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</si>
  <si>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</si>
  <si>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</si>
  <si>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</si>
  <si>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</si>
  <si>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</si>
  <si>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</si>
  <si>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</si>
  <si>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</si>
  <si>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</si>
  <si>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</si>
  <si>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</si>
  <si>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</si>
  <si>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</si>
  <si>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</si>
  <si>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</si>
  <si>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</si>
  <si>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</si>
  <si>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</si>
  <si>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</si>
  <si>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</si>
  <si>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</si>
  <si>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</si>
  <si>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</si>
  <si>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</si>
  <si>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</si>
  <si>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</si>
  <si>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</si>
  <si>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</si>
  <si>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</si>
  <si>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</si>
  <si>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</si>
  <si>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</si>
  <si>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</si>
  <si>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</si>
  <si>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</si>
  <si>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</si>
  <si>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</si>
  <si>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</si>
  <si>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</si>
  <si>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</si>
  <si>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</si>
  <si>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</si>
  <si>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</si>
  <si>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</si>
  <si>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</si>
  <si>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</si>
  <si>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</si>
  <si>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</si>
  <si>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</si>
  <si>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</si>
  <si>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</si>
  <si>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</si>
  <si>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</si>
  <si>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</si>
  <si>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</si>
  <si>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</si>
  <si>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</si>
  <si>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</si>
  <si>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</si>
  <si>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</si>
  <si>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</si>
  <si>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</si>
  <si>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</si>
  <si>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</si>
  <si>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</si>
  <si>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</si>
  <si>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</si>
  <si>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</si>
  <si>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</si>
  <si>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</si>
  <si>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</si>
  <si>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</si>
  <si>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</si>
  <si>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</si>
  <si>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</si>
  <si>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</si>
  <si>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</si>
  <si>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</si>
  <si>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</si>
  <si>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</si>
  <si>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</si>
  <si>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</si>
  <si>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</si>
  <si>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</si>
  <si>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</si>
  <si>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</si>
  <si>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</si>
  <si>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</si>
  <si>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</si>
  <si>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</si>
  <si>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</si>
  <si>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</si>
  <si>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</si>
  <si>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</si>
  <si>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</si>
  <si>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</si>
  <si>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</si>
  <si>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</si>
  <si>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</si>
  <si>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</si>
  <si>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</si>
  <si>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</si>
  <si>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</si>
  <si>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</si>
  <si>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</si>
  <si>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</si>
  <si>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</si>
  <si>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</si>
  <si>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</si>
  <si>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</si>
  <si>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</si>
  <si>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</si>
  <si>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</si>
  <si>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</si>
  <si>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</si>
  <si>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</si>
  <si>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</si>
  <si>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</si>
  <si>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</si>
  <si>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</si>
  <si>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</si>
  <si>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</si>
  <si>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</si>
  <si>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</si>
  <si>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</si>
  <si>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</si>
  <si>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</si>
  <si>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</si>
  <si>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</si>
  <si>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</si>
  <si>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</si>
  <si>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</si>
  <si>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</si>
  <si>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</si>
  <si>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</si>
  <si>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</si>
  <si>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</si>
  <si>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</si>
  <si>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</si>
  <si>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</si>
  <si>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</si>
  <si>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</si>
  <si>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</si>
  <si>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</si>
  <si>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</si>
  <si>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</si>
  <si>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</si>
  <si>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</si>
  <si>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</si>
  <si>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</si>
  <si>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</si>
  <si>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</si>
  <si>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</si>
  <si>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</si>
  <si>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</si>
  <si>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</si>
  <si>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</si>
  <si>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</si>
  <si>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</si>
  <si>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</si>
  <si>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</si>
  <si>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</si>
  <si>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</si>
  <si>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</si>
  <si>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</si>
  <si>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</si>
  <si>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</si>
  <si>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</si>
  <si>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</si>
  <si>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</si>
  <si>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</si>
  <si>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</si>
  <si>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</si>
  <si>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</si>
  <si>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</si>
  <si>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</si>
  <si>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</si>
  <si>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</si>
  <si>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</si>
  <si>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</si>
  <si>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</si>
  <si>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</si>
  <si>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</si>
  <si>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</si>
  <si>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</si>
  <si>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</si>
  <si>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</si>
  <si>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</si>
  <si>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</si>
  <si>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</si>
  <si>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</si>
  <si>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</si>
  <si>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</si>
  <si>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</si>
  <si>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</si>
  <si>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</si>
  <si>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</si>
  <si>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</si>
  <si>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</si>
  <si>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</si>
  <si>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</si>
  <si>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</si>
  <si>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</si>
  <si>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</si>
  <si>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</si>
  <si>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</si>
  <si>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</si>
  <si>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</si>
  <si>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</si>
  <si>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</si>
  <si>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</si>
  <si>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</si>
  <si>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</si>
  <si>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</si>
  <si>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</si>
  <si>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</si>
  <si>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</si>
  <si>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</si>
  <si>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</si>
  <si>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</si>
  <si>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</si>
  <si>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</si>
  <si>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</si>
  <si>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</si>
  <si>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</si>
  <si>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</si>
  <si>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</si>
  <si>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</si>
  <si>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</si>
  <si>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</si>
  <si>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</si>
  <si>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</si>
  <si>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</si>
  <si>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</si>
  <si>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</si>
  <si>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</si>
  <si>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</si>
  <si>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</si>
  <si>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</si>
  <si>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</si>
  <si>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</si>
  <si>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</si>
  <si>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</si>
  <si>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</si>
  <si>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</si>
  <si>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</si>
  <si>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</si>
  <si>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</si>
  <si>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</si>
  <si>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</si>
  <si>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</si>
  <si>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</si>
  <si>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</si>
  <si>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</si>
  <si>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</si>
  <si>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</si>
  <si>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</si>
  <si>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</si>
  <si>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</si>
  <si>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</si>
  <si>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</si>
  <si>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</si>
  <si>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</si>
  <si>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</si>
  <si>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</si>
  <si>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</si>
  <si>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</si>
  <si>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</si>
  <si>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</si>
  <si>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</si>
  <si>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</si>
  <si>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</si>
  <si>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</si>
  <si>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</si>
  <si>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</si>
  <si>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</si>
  <si>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</si>
  <si>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</si>
  <si>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</si>
  <si>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</si>
  <si>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</si>
  <si>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</si>
  <si>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</si>
  <si>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</si>
  <si>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</si>
  <si>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</si>
  <si>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</si>
  <si>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</si>
  <si>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</si>
  <si>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</si>
  <si>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</si>
  <si>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</si>
  <si>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</si>
  <si>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</si>
  <si>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</si>
  <si>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</si>
  <si>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</si>
  <si>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</si>
  <si>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</si>
  <si>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</si>
  <si>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</si>
  <si>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</si>
  <si>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</si>
  <si>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</si>
  <si>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</si>
  <si>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</si>
  <si>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</si>
  <si>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</si>
  <si>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</si>
  <si>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</si>
  <si>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</si>
  <si>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</si>
  <si>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</si>
  <si>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</si>
  <si>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</si>
  <si>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</si>
  <si>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</si>
  <si>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</si>
  <si>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</si>
  <si>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</si>
  <si>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</si>
  <si>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</si>
  <si>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</si>
  <si>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</si>
  <si>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</si>
  <si>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</si>
  <si>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</si>
  <si>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</si>
  <si>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</si>
  <si>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</si>
  <si>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</si>
  <si>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</si>
  <si>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</si>
  <si>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</si>
  <si>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</si>
  <si>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</si>
  <si>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</si>
  <si>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</si>
  <si>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</si>
  <si>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</si>
  <si>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</si>
  <si>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</si>
  <si>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</si>
  <si>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</si>
  <si>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</si>
  <si>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</si>
  <si>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</si>
  <si>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</si>
  <si>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</si>
  <si>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</si>
  <si>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</si>
  <si>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</si>
  <si>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</si>
  <si>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</si>
  <si>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</si>
  <si>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</si>
  <si>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</si>
  <si>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</si>
  <si>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</si>
  <si>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</si>
  <si>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</si>
  <si>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</si>
  <si>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</si>
  <si>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</si>
  <si>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</si>
  <si>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</si>
  <si>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</si>
  <si>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</si>
  <si>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</si>
  <si>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</si>
  <si>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</si>
  <si>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</si>
  <si>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</si>
  <si>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</si>
  <si>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</si>
  <si>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</si>
  <si>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</si>
  <si>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</si>
  <si>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</si>
  <si>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</si>
  <si>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</si>
  <si>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</si>
  <si>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</si>
  <si>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</si>
  <si>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</si>
  <si>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</si>
  <si>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</si>
  <si>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</si>
  <si>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</si>
  <si>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</si>
  <si>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</si>
  <si>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</si>
  <si>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</si>
  <si>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</si>
  <si>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</si>
  <si>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</si>
  <si>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</si>
  <si>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</si>
  <si>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</si>
  <si>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</si>
  <si>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</si>
  <si>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</si>
  <si>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</si>
  <si>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</si>
  <si>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</si>
  <si>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</si>
  <si>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</si>
  <si>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</si>
  <si>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</si>
  <si>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</si>
  <si>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</si>
  <si>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</si>
  <si>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</si>
  <si>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</si>
  <si>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</si>
  <si>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</si>
  <si>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</si>
  <si>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</si>
  <si>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</si>
  <si>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</si>
  <si>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</si>
  <si>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</si>
  <si>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</si>
  <si>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</si>
  <si>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</si>
  <si>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</si>
  <si>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</si>
  <si>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</si>
  <si>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</si>
  <si>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</si>
  <si>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</si>
  <si>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</si>
  <si>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</si>
  <si>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</si>
  <si>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</si>
  <si>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</si>
  <si>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</si>
  <si>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</si>
  <si>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</si>
  <si>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</si>
  <si>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</si>
  <si>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</si>
  <si>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</si>
  <si>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</si>
  <si>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</si>
  <si>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</si>
  <si>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</si>
  <si>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</si>
  <si>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</si>
  <si>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</si>
  <si>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</si>
  <si>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</si>
  <si>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</si>
  <si>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</si>
  <si>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</si>
  <si>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</si>
  <si>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</si>
  <si>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</si>
  <si>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</si>
  <si>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</si>
  <si>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</si>
  <si>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</si>
  <si>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</si>
  <si>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</si>
  <si>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</si>
  <si>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</si>
  <si>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</si>
  <si>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</si>
  <si>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</si>
  <si>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</si>
  <si>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</si>
  <si>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</si>
  <si>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</si>
  <si>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</si>
  <si>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</si>
  <si>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</si>
  <si>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</si>
  <si>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</si>
  <si>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</si>
  <si>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</si>
  <si>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</si>
  <si>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</si>
  <si>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</si>
  <si>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</si>
  <si>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</si>
  <si>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</si>
  <si>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</si>
  <si>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</si>
  <si>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</si>
  <si>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</si>
  <si>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</si>
  <si>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</si>
  <si>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</si>
  <si>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</si>
  <si>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</si>
  <si>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</si>
  <si>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</si>
  <si>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</si>
  <si>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</si>
  <si>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</si>
  <si>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</si>
  <si>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</si>
  <si>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</si>
  <si>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</si>
  <si>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</si>
  <si>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</si>
  <si>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</si>
  <si>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</si>
  <si>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</si>
  <si>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</si>
  <si>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</si>
  <si>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</si>
  <si>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</si>
  <si>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</si>
  <si>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</si>
  <si>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</si>
  <si>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</si>
  <si>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</si>
  <si>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</si>
  <si>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</si>
  <si>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</si>
  <si>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</si>
  <si>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</si>
  <si>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</si>
  <si>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</si>
  <si>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</si>
  <si>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</si>
  <si>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</si>
  <si>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</si>
  <si>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</si>
  <si>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</si>
  <si>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</si>
  <si>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</si>
  <si>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</si>
  <si>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</si>
  <si>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</si>
  <si>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</si>
  <si>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</si>
  <si>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</si>
  <si>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</si>
  <si>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</si>
  <si>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</si>
  <si>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</si>
  <si>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</si>
  <si>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</si>
  <si>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</si>
  <si>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</si>
  <si>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</si>
  <si>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</si>
  <si>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</si>
  <si>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</si>
  <si>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</si>
  <si>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</si>
  <si>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</si>
  <si>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</si>
  <si>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</si>
  <si>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</si>
  <si>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</si>
  <si>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</si>
  <si>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</si>
  <si>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</si>
  <si>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</si>
  <si>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</si>
  <si>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</si>
  <si>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</si>
  <si>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</si>
  <si>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</si>
  <si>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</si>
  <si>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</si>
  <si>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</si>
  <si>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</si>
  <si>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</si>
  <si>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</si>
  <si>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</si>
  <si>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</si>
  <si>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</si>
  <si>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</si>
  <si>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</si>
  <si>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</si>
  <si>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</si>
  <si>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</si>
  <si>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</si>
  <si>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</si>
  <si>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</si>
  <si>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</si>
  <si>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</si>
  <si>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</si>
  <si>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</si>
  <si>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</si>
  <si>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</si>
  <si>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</si>
  <si>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</si>
  <si>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</si>
  <si>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</si>
  <si>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</si>
  <si>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</si>
  <si>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</si>
  <si>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</si>
  <si>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</si>
  <si>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</si>
  <si>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</si>
  <si>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</si>
  <si>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</si>
  <si>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</si>
  <si>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</si>
  <si>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</si>
  <si>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</si>
  <si>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</si>
  <si>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</si>
  <si>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</si>
  <si>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</si>
  <si>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</si>
  <si>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</si>
  <si>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</si>
  <si>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</si>
  <si>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</si>
  <si>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</si>
  <si>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</si>
  <si>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</si>
  <si>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</si>
  <si>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</si>
  <si>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</si>
  <si>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</si>
  <si>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</si>
  <si>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</si>
  <si>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</si>
  <si>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</si>
  <si>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</si>
  <si>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</si>
  <si>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</si>
  <si>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</si>
  <si>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</si>
  <si>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</si>
  <si>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</si>
  <si>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</si>
  <si>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</si>
  <si>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</si>
  <si>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</si>
  <si>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</si>
  <si>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</si>
  <si>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</si>
  <si>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</si>
  <si>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</si>
  <si>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</si>
  <si>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</si>
  <si>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</si>
  <si>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</si>
  <si>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</si>
  <si>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</si>
  <si>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</si>
  <si>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</si>
  <si>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</si>
  <si>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</si>
  <si>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</si>
  <si>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</si>
  <si>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</si>
  <si>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</si>
  <si>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</si>
  <si>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</si>
  <si>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</si>
  <si>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</si>
  <si>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</si>
  <si>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</si>
  <si>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</si>
  <si>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</si>
  <si>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</si>
  <si>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</si>
  <si>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</si>
  <si>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</si>
  <si>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</si>
  <si>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</si>
  <si>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</si>
  <si>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</si>
  <si>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</si>
  <si>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</si>
  <si>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</si>
  <si>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</si>
  <si>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</si>
  <si>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</si>
  <si>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</si>
  <si>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</si>
  <si>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</si>
  <si>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</si>
  <si>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</si>
  <si>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</si>
  <si>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</si>
  <si>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</si>
  <si>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</si>
  <si>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</si>
  <si>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</si>
  <si>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</si>
  <si>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</si>
  <si>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</si>
  <si>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</si>
  <si>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</si>
  <si>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</si>
  <si>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</si>
  <si>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</si>
  <si>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</si>
  <si>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</si>
  <si>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</si>
  <si>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</si>
  <si>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</si>
  <si>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</si>
  <si>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</si>
  <si>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</si>
  <si>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</si>
  <si>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</si>
  <si>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</si>
  <si>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</si>
  <si>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</si>
  <si>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</si>
  <si>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</si>
  <si>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</si>
  <si>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</si>
  <si>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</si>
  <si>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</si>
  <si>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</si>
  <si>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</si>
  <si>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</si>
  <si>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</si>
  <si>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</si>
  <si>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</si>
  <si>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</si>
  <si>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</si>
  <si>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</si>
  <si>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</si>
  <si>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</si>
  <si>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</si>
  <si>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</si>
  <si>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</si>
  <si>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</si>
  <si>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</si>
  <si>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</si>
  <si>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</si>
  <si>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</si>
  <si>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</si>
  <si>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</si>
  <si>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</si>
  <si>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</si>
  <si>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</si>
  <si>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</si>
  <si>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</si>
  <si>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</si>
  <si>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</si>
  <si>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</si>
  <si>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</si>
  <si>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</si>
  <si>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</si>
  <si>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</si>
  <si>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</si>
  <si>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</si>
  <si>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</si>
  <si>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</si>
  <si>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</si>
  <si>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</si>
  <si>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</si>
  <si>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</si>
  <si>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</si>
  <si>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</si>
  <si>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</si>
  <si>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</si>
  <si>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</si>
  <si>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</si>
  <si>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</si>
  <si>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</si>
  <si>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</si>
  <si>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</si>
  <si>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</si>
  <si>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</si>
  <si>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</si>
  <si>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</si>
  <si>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</si>
  <si>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</si>
  <si>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</si>
  <si>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</si>
  <si>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</si>
  <si>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</si>
  <si>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</si>
  <si>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</si>
  <si>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</si>
  <si>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</si>
  <si>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</si>
  <si>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</si>
  <si>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</si>
  <si>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</si>
  <si>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</si>
  <si>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</si>
  <si>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</si>
  <si>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</si>
  <si>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</si>
  <si>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</si>
  <si>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</si>
  <si>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</si>
  <si>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</si>
  <si>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</si>
  <si>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</si>
  <si>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</si>
  <si>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</si>
  <si>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</si>
  <si>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</si>
  <si>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</si>
  <si>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</si>
  <si>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</si>
  <si>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</si>
  <si>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</si>
  <si>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</si>
  <si>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</si>
  <si>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</si>
  <si>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</si>
  <si>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</si>
  <si>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</si>
  <si>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</si>
  <si>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</si>
  <si>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</si>
  <si>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</si>
  <si>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</si>
  <si>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</si>
  <si>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</si>
  <si>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</si>
  <si>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</si>
  <si>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</si>
  <si>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</si>
  <si>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</si>
  <si>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</si>
  <si>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</si>
  <si>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</si>
  <si>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</si>
  <si>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</si>
  <si>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</si>
  <si>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</si>
  <si>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</si>
  <si>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</si>
  <si>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</si>
  <si>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</si>
  <si>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</si>
  <si>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</si>
  <si>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</si>
  <si>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</si>
  <si>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</si>
  <si>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</si>
  <si>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</si>
  <si>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</si>
  <si>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</si>
  <si>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</si>
  <si>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</si>
  <si>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</si>
  <si>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</si>
  <si>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</si>
  <si>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</si>
  <si>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</si>
  <si>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</si>
  <si>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</si>
  <si>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</si>
  <si>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</si>
  <si>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</si>
  <si>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</si>
  <si>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</si>
  <si>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</si>
  <si>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</si>
  <si>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</si>
  <si>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</si>
  <si>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</si>
  <si>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</si>
  <si>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</si>
  <si>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</si>
  <si>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</si>
  <si>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</si>
  <si>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</si>
  <si>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</si>
  <si>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</si>
  <si>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</si>
  <si>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</si>
  <si>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</si>
  <si>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</si>
  <si>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</si>
  <si>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</si>
  <si>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</si>
  <si>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</si>
  <si>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</si>
  <si>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</si>
  <si>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</si>
  <si>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</si>
  <si>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</si>
  <si>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</si>
  <si>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</si>
  <si>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</si>
  <si>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</si>
  <si>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</si>
  <si>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</si>
  <si>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</si>
  <si>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</si>
  <si>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</si>
  <si>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</si>
  <si>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</si>
  <si>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</si>
  <si>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</si>
  <si>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</si>
  <si>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</si>
  <si>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</si>
  <si>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</si>
  <si>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</si>
  <si>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</si>
  <si>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</si>
  <si>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</si>
  <si>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</si>
  <si>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</si>
  <si>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</si>
  <si>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</si>
  <si>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</si>
  <si>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</si>
  <si>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</si>
  <si>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</si>
  <si>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</si>
  <si>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</si>
  <si>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</si>
  <si>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</si>
  <si>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</si>
  <si>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</si>
  <si>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</si>
  <si>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</si>
  <si>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</si>
  <si>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</si>
  <si>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</si>
  <si>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</si>
  <si>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</si>
  <si>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</si>
  <si>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</si>
  <si>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</si>
  <si>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</si>
  <si>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</si>
  <si>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</si>
  <si>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</si>
  <si>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</si>
  <si>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</si>
  <si>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</si>
  <si>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</si>
  <si>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</si>
  <si>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</si>
  <si>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</si>
  <si>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</si>
  <si>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</si>
  <si>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</si>
  <si>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</si>
  <si>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</si>
  <si>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</si>
  <si>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</si>
  <si>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</si>
  <si>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</si>
  <si>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</si>
  <si>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</si>
  <si>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</si>
  <si>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</si>
  <si>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</si>
  <si>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</si>
  <si>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</si>
  <si>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</si>
  <si>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</si>
  <si>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</si>
  <si>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</si>
  <si>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</si>
  <si>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</si>
  <si>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</si>
  <si>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</si>
  <si>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</si>
  <si>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</si>
  <si>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</si>
  <si>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</si>
  <si>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</si>
  <si>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</si>
  <si>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</si>
  <si>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</si>
  <si>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</si>
  <si>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</si>
  <si>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</si>
  <si>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</si>
  <si>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</si>
  <si>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</si>
  <si>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</si>
  <si>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</si>
  <si>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</si>
  <si>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</si>
  <si>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</si>
  <si>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</si>
  <si>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</si>
  <si>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</si>
  <si>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</si>
  <si>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</si>
  <si>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</si>
  <si>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</si>
  <si>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</si>
  <si>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</si>
  <si>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</si>
  <si>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</si>
  <si>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</si>
  <si>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</si>
  <si>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</si>
  <si>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</si>
  <si>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</si>
  <si>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</si>
  <si>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</si>
  <si>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</si>
  <si>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</si>
  <si>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</si>
  <si>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</si>
  <si>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</si>
  <si>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</si>
  <si>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</si>
  <si>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</si>
  <si>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</si>
  <si>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</si>
  <si>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</si>
  <si>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</si>
  <si>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</si>
  <si>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</si>
  <si>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</si>
  <si>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</si>
  <si>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</si>
  <si>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</si>
  <si>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</si>
  <si>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</si>
  <si>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</si>
  <si>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</si>
  <si>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</si>
  <si>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</si>
  <si>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</si>
  <si>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</si>
  <si>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</si>
  <si>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</si>
  <si>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</si>
  <si>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</si>
  <si>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</si>
  <si>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</si>
  <si>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</si>
  <si>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</si>
  <si>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</si>
  <si>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</si>
  <si>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</si>
  <si>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</si>
  <si>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</si>
  <si>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</si>
  <si>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</si>
  <si>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</si>
  <si>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</si>
  <si>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</si>
  <si>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</si>
  <si>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</si>
  <si>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</si>
  <si>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</si>
  <si>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</si>
  <si>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</si>
  <si>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</si>
  <si>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</si>
  <si>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</si>
  <si>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</si>
  <si>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</si>
  <si>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</si>
  <si>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</si>
  <si>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</si>
  <si>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</si>
  <si>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</si>
  <si>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</si>
  <si>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</si>
  <si>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</si>
  <si>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</si>
  <si>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</si>
  <si>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</si>
  <si>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</si>
  <si>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</si>
  <si>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</si>
  <si>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</si>
  <si>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</si>
  <si>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</si>
  <si>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</si>
  <si>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</si>
  <si>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</si>
  <si>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</si>
  <si>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</si>
  <si>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</si>
  <si>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</si>
  <si>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</si>
  <si>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</si>
  <si>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</si>
  <si>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</si>
  <si>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</si>
  <si>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</si>
  <si>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</si>
  <si>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</si>
  <si>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</si>
  <si>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</si>
  <si>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</si>
  <si>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</si>
  <si>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</si>
  <si>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</si>
  <si>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</si>
  <si>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</si>
  <si>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</si>
  <si>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</si>
  <si>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</si>
  <si>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</si>
  <si>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</si>
  <si>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</si>
  <si>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</si>
  <si>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</si>
  <si>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</si>
  <si>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</si>
  <si>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</si>
  <si>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</si>
  <si>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</si>
  <si>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</si>
  <si>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</si>
  <si>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</si>
  <si>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</si>
  <si>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</si>
  <si>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</si>
  <si>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</si>
  <si>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</si>
  <si>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</si>
  <si>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</si>
  <si>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</si>
  <si>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</si>
  <si>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</si>
  <si>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</si>
  <si>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</si>
  <si>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</si>
  <si>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</si>
  <si>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</si>
  <si>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</si>
  <si>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</si>
  <si>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</si>
  <si>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</si>
  <si>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</si>
  <si>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</si>
  <si>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</si>
  <si>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</si>
  <si>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</si>
  <si>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</si>
  <si>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</si>
  <si>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</si>
  <si>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</si>
  <si>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</si>
  <si>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</si>
  <si>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</si>
  <si>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</si>
  <si>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</si>
  <si>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</si>
  <si>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</si>
  <si>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</si>
  <si>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</si>
  <si>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</si>
  <si>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</si>
  <si>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</si>
  <si>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</si>
  <si>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</si>
  <si>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</si>
  <si>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</si>
  <si>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</si>
  <si>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</si>
  <si>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</si>
  <si>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</si>
  <si>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</si>
  <si>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</si>
  <si>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</si>
  <si>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</si>
  <si>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</si>
  <si>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</si>
  <si>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</si>
  <si>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</si>
  <si>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</si>
  <si>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</si>
  <si>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</si>
  <si>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</si>
  <si>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</si>
  <si>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</si>
  <si>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</si>
  <si>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</si>
  <si>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</si>
  <si>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</si>
  <si>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</si>
  <si>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</si>
  <si>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</si>
  <si>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</si>
  <si>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</si>
  <si>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</si>
  <si>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</si>
  <si>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</si>
  <si>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</si>
  <si>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</si>
  <si>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</si>
  <si>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</si>
  <si>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</si>
  <si>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</si>
  <si>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</si>
  <si>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</si>
  <si>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</si>
  <si>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</si>
  <si>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</si>
  <si>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</si>
  <si>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</si>
  <si>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</si>
  <si>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</si>
  <si>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</si>
  <si>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</si>
  <si>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</si>
  <si>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</si>
  <si>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</si>
  <si>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</si>
  <si>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</si>
  <si>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</si>
  <si>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</si>
  <si>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</si>
  <si>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</si>
  <si>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</si>
  <si>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</si>
  <si>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</si>
  <si>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</si>
  <si>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</si>
  <si>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</si>
  <si>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</si>
  <si>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</si>
  <si>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</si>
  <si>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</si>
  <si>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</si>
  <si>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</si>
  <si>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</si>
  <si>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</si>
  <si>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</si>
  <si>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</si>
  <si>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</si>
  <si>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</si>
  <si>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</si>
  <si>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</si>
  <si>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</si>
  <si>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</si>
  <si>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</si>
  <si>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</si>
  <si>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</si>
  <si>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</si>
  <si>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</si>
  <si>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</si>
  <si>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</si>
  <si>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</si>
  <si>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</si>
  <si>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</si>
  <si>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</si>
  <si>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</si>
  <si>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</si>
  <si>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</si>
  <si>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</si>
  <si>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</si>
  <si>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</si>
  <si>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</si>
  <si>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</si>
  <si>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</si>
  <si>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</si>
  <si>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</si>
  <si>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</si>
  <si>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</si>
  <si>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</si>
  <si>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</si>
  <si>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</si>
  <si>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</si>
  <si>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</si>
  <si>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</si>
  <si>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</si>
  <si>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</si>
  <si>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</si>
  <si>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</si>
  <si>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</si>
  <si>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</si>
  <si>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</si>
  <si>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</si>
  <si>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</si>
  <si>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</si>
  <si>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</si>
  <si>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</si>
  <si>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</si>
  <si>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</si>
  <si>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</si>
  <si>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</si>
  <si>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</si>
  <si>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</si>
  <si>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</si>
  <si>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</si>
  <si>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</si>
  <si>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</si>
  <si>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</si>
  <si>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</si>
  <si>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</si>
  <si>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</si>
  <si>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</si>
  <si>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</si>
  <si>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</si>
  <si>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</si>
  <si>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</si>
  <si>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</si>
  <si>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</si>
  <si>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</si>
  <si>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</si>
  <si>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</si>
  <si>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</si>
  <si>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</si>
  <si>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</si>
  <si>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</si>
  <si>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</si>
  <si>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</si>
  <si>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</si>
  <si>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</si>
  <si>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</si>
  <si>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</si>
  <si>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</si>
  <si>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</si>
  <si>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</si>
  <si>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</si>
  <si>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</si>
  <si>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</si>
  <si>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</si>
  <si>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</si>
  <si>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</si>
  <si>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</si>
  <si>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</si>
  <si>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</si>
  <si>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</si>
  <si>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</si>
  <si>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</si>
  <si>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</si>
  <si>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</si>
  <si>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</si>
  <si>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</si>
  <si>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</si>
  <si>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</si>
  <si>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</si>
  <si>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</si>
  <si>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</si>
  <si>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</si>
  <si>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</si>
  <si>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</si>
  <si>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</si>
  <si>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</si>
  <si>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</si>
  <si>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</si>
  <si>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</si>
  <si>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</si>
  <si>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</si>
  <si>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</si>
  <si>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</si>
  <si>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</si>
  <si>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</si>
  <si>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</si>
  <si>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</si>
  <si>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</si>
  <si>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</si>
  <si>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</si>
  <si>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</si>
  <si>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</si>
  <si>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</si>
  <si>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</si>
  <si>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</si>
  <si>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</si>
  <si>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</si>
  <si>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</si>
  <si>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</si>
  <si>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</si>
  <si>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</si>
  <si>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</si>
  <si>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</si>
  <si>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</si>
  <si>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</si>
  <si>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</si>
  <si>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</si>
  <si>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</si>
  <si>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</si>
  <si>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</si>
  <si>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</si>
  <si>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</si>
  <si>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</si>
  <si>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</si>
  <si>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</si>
  <si>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</si>
  <si>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</si>
  <si>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</si>
  <si>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</si>
  <si>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</si>
  <si>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</si>
  <si>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</si>
  <si>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</si>
  <si>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</si>
  <si>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</si>
  <si>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</si>
  <si>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</si>
  <si>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</si>
  <si>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</si>
  <si>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</si>
  <si>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</si>
  <si>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</si>
  <si>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</si>
  <si>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</si>
  <si>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</si>
  <si>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</si>
  <si>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</si>
  <si>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</si>
  <si>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</si>
  <si>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</si>
  <si>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</si>
  <si>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</si>
  <si>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</si>
  <si>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</si>
  <si>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</si>
  <si>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</si>
  <si>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</si>
  <si>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</si>
  <si>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</si>
  <si>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</si>
  <si>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</si>
  <si>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</si>
  <si>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</si>
  <si>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</si>
  <si>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</si>
  <si>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</si>
  <si>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</si>
  <si>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</si>
  <si>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</si>
  <si>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</si>
  <si>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</si>
  <si>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</si>
  <si>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</si>
  <si>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</si>
  <si>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</si>
  <si>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</si>
  <si>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</si>
  <si>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</si>
  <si>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</si>
  <si>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</si>
  <si>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</si>
  <si>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</si>
  <si>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</si>
  <si>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</si>
  <si>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</si>
  <si>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</si>
  <si>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</si>
  <si>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</si>
  <si>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</si>
  <si>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</si>
  <si>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</si>
  <si>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</si>
  <si>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</si>
  <si>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</si>
  <si>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</si>
  <si>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</si>
  <si>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</si>
  <si>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</si>
  <si>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</si>
  <si>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</si>
  <si>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</si>
  <si>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</si>
  <si>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</si>
  <si>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</si>
  <si>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</si>
  <si>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</si>
  <si>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</si>
  <si>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</si>
  <si>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</si>
  <si>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</si>
  <si>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</si>
  <si>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</si>
  <si>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</si>
  <si>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</si>
  <si>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</si>
  <si>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</si>
  <si>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</si>
  <si>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</si>
  <si>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</si>
  <si>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</si>
  <si>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</si>
  <si>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</si>
  <si>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</si>
  <si>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</si>
  <si>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</si>
  <si>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</si>
  <si>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</si>
  <si>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</si>
  <si>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</si>
  <si>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</si>
  <si>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</si>
  <si>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</si>
  <si>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</si>
  <si>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</si>
  <si>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</si>
  <si>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</si>
  <si>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</si>
  <si>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</si>
  <si>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</si>
  <si>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</si>
  <si>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</si>
  <si>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</si>
  <si>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</si>
  <si>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</si>
  <si>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</si>
  <si>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</si>
  <si>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</si>
  <si>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</si>
  <si>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</si>
  <si>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</si>
  <si>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</si>
  <si>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</si>
  <si>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</si>
  <si>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</si>
  <si>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</si>
  <si>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</si>
  <si>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</si>
  <si>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</si>
  <si>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</si>
  <si>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</si>
  <si>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</si>
  <si>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</si>
  <si>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</si>
  <si>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</si>
  <si>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</si>
  <si>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</si>
  <si>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</si>
  <si>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</si>
  <si>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</si>
  <si>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</si>
  <si>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</si>
  <si>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</si>
  <si>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</si>
  <si>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</si>
  <si>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</si>
  <si>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</si>
  <si>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</si>
  <si>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</si>
  <si>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</si>
  <si>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</si>
  <si>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</si>
  <si>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</si>
  <si>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</si>
  <si>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</si>
  <si>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</si>
  <si>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</si>
  <si>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</si>
  <si>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</si>
  <si>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</si>
  <si>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</si>
  <si>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</si>
  <si>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</si>
  <si>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</si>
  <si>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</si>
  <si>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</si>
  <si>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</si>
  <si>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</si>
  <si>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</si>
  <si>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</si>
  <si>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</si>
  <si>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</si>
  <si>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</si>
  <si>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</si>
  <si>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</si>
  <si>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</si>
  <si>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</si>
  <si>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</si>
  <si>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</si>
  <si>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</si>
  <si>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</si>
  <si>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</si>
  <si>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</si>
  <si>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</si>
  <si>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</si>
  <si>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</si>
  <si>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</si>
  <si>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</si>
  <si>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</si>
  <si>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</si>
  <si>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</si>
  <si>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</si>
  <si>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</si>
  <si>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</si>
  <si>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</si>
  <si>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</si>
  <si>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</si>
  <si>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</si>
  <si>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</si>
  <si>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</si>
  <si>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</si>
  <si>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</si>
  <si>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</si>
  <si>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</si>
  <si>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</si>
  <si>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</si>
  <si>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</si>
  <si>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</si>
  <si>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</si>
  <si>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</si>
  <si>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</si>
  <si>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</si>
  <si>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</si>
  <si>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</si>
  <si>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</si>
  <si>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</si>
  <si>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</si>
  <si>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</si>
  <si>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</si>
  <si>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</si>
  <si>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</si>
  <si>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</si>
  <si>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</si>
  <si>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</si>
  <si>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</si>
  <si>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</si>
  <si>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</si>
  <si>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</si>
  <si>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</si>
  <si>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</si>
  <si>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</si>
  <si>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</si>
  <si>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</si>
  <si>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</si>
  <si>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</si>
  <si>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</si>
  <si>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</si>
  <si>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</si>
  <si>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</si>
  <si>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</si>
  <si>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</si>
  <si>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</si>
  <si>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</si>
  <si>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</si>
  <si>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</si>
  <si>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</si>
  <si>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</si>
  <si>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</si>
  <si>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</si>
  <si>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</si>
  <si>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</si>
  <si>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</si>
  <si>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</si>
  <si>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</si>
  <si>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</si>
  <si>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</si>
  <si>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</si>
  <si>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</si>
  <si>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</si>
  <si>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</si>
  <si>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</si>
  <si>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</si>
  <si>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</si>
  <si>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</si>
  <si>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</si>
  <si>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</si>
  <si>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</si>
  <si>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</si>
  <si>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</si>
  <si>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</si>
  <si>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</si>
  <si>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</si>
  <si>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</si>
  <si>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</si>
  <si>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</si>
  <si>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</si>
  <si>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</si>
  <si>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</si>
  <si>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</si>
  <si>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</si>
  <si>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</si>
  <si>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</si>
  <si>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</si>
  <si>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</si>
  <si>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</si>
  <si>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</si>
  <si>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</si>
  <si>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</si>
  <si>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</si>
  <si>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</si>
  <si>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</si>
  <si>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</si>
  <si>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</si>
  <si>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</si>
  <si>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</si>
  <si>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</si>
  <si>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</si>
  <si>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</si>
  <si>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</si>
  <si>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</si>
  <si>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</si>
  <si>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</si>
  <si>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</si>
  <si>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</si>
  <si>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</si>
  <si>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</si>
  <si>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</si>
  <si>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</si>
  <si>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</si>
  <si>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</si>
  <si>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</si>
  <si>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</si>
  <si>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</si>
  <si>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</si>
  <si>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</si>
  <si>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</si>
  <si>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</si>
  <si>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</si>
  <si>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</si>
  <si>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</si>
  <si>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</si>
  <si>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</si>
  <si>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</si>
  <si>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</si>
  <si>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</si>
  <si>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</si>
  <si>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</si>
  <si>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</si>
  <si>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</si>
  <si>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</si>
  <si>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</si>
  <si>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</si>
  <si>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</si>
  <si>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</si>
  <si>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</si>
  <si>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</si>
  <si>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</si>
  <si>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</si>
  <si>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</si>
  <si>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</si>
  <si>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</si>
  <si>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</si>
  <si>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</si>
  <si>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</si>
  <si>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</si>
  <si>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</si>
  <si>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</si>
  <si>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</si>
  <si>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</si>
  <si>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</si>
  <si>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</si>
  <si>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</si>
  <si>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</si>
  <si>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</si>
  <si>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</si>
  <si>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</si>
  <si>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</si>
  <si>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</si>
  <si>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</si>
  <si>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</si>
  <si>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</si>
  <si>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</si>
  <si>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</si>
  <si>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</si>
  <si>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</si>
  <si>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</si>
  <si>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</si>
  <si>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</si>
  <si>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</si>
  <si>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</si>
  <si>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</si>
  <si>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</si>
  <si>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</si>
  <si>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</si>
  <si>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</si>
  <si>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</si>
  <si>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</si>
  <si>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</si>
  <si>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</si>
  <si>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</si>
  <si>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</si>
  <si>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</si>
  <si>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</si>
  <si>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</si>
  <si>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</si>
  <si>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</si>
  <si>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</si>
  <si>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</si>
  <si>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</si>
  <si>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</si>
  <si>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</si>
  <si>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</si>
  <si>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</si>
  <si>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</si>
  <si>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</si>
  <si>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</si>
  <si>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</si>
  <si>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</si>
  <si>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</si>
  <si>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</si>
  <si>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</si>
  <si>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</si>
  <si>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</si>
  <si>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</si>
  <si>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</si>
  <si>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</si>
  <si>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</si>
  <si>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</si>
  <si>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</si>
  <si>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</si>
  <si>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</si>
  <si>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</si>
  <si>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</si>
  <si>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</si>
  <si>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</si>
  <si>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</si>
  <si>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</si>
  <si>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</si>
  <si>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</si>
  <si>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</si>
  <si>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</si>
  <si>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</si>
  <si>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</si>
  <si>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</si>
  <si>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</si>
  <si>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</si>
  <si>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</si>
  <si>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</si>
  <si>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</si>
  <si>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</si>
  <si>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</si>
  <si>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</si>
  <si>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</si>
  <si>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</si>
  <si>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</si>
  <si>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</si>
  <si>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</si>
  <si>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</si>
  <si>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</si>
  <si>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</si>
  <si>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</si>
  <si>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</si>
  <si>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</si>
  <si>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</si>
  <si>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</si>
  <si>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</si>
  <si>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</si>
  <si>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</si>
  <si>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</si>
  <si>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</si>
  <si>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</si>
  <si>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</si>
  <si>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</si>
  <si>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</si>
  <si>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</si>
  <si>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</si>
  <si>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</si>
  <si>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</si>
  <si>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</si>
  <si>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</si>
  <si>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</si>
  <si>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</si>
  <si>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</si>
  <si>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</si>
  <si>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</si>
  <si>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</si>
  <si>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</si>
  <si>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</si>
  <si>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</si>
  <si>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</si>
  <si>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</si>
  <si>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</si>
  <si>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</si>
  <si>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</si>
  <si>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</si>
  <si>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</si>
  <si>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</si>
  <si>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</si>
  <si>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</si>
  <si>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</si>
  <si>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</si>
  <si>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</si>
  <si>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</si>
  <si>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</si>
  <si>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</si>
  <si>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</si>
  <si>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</si>
  <si>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</si>
  <si>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</si>
  <si>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</si>
  <si>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</si>
  <si>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</si>
  <si>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</si>
  <si>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</si>
  <si>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</si>
  <si>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</si>
  <si>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</si>
  <si>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</si>
  <si>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</si>
  <si>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</si>
  <si>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</si>
  <si>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</si>
  <si>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</si>
  <si>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</si>
  <si>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</si>
  <si>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</si>
  <si>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</si>
  <si>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</si>
  <si>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</si>
  <si>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</si>
  <si>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</si>
  <si>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</si>
  <si>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</si>
  <si>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</si>
  <si>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</si>
  <si>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</si>
  <si>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</si>
  <si>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</si>
  <si>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</si>
  <si>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</si>
  <si>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</si>
  <si>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</si>
  <si>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</si>
  <si>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</si>
  <si>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</si>
  <si>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</si>
  <si>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</si>
  <si>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</si>
  <si>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</si>
  <si>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</si>
  <si>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</si>
  <si>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</si>
  <si>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</si>
  <si>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</si>
  <si>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</si>
  <si>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</si>
  <si>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</si>
  <si>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</si>
  <si>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</si>
  <si>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</si>
  <si>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</si>
  <si>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</si>
  <si>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</si>
  <si>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</si>
  <si>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</si>
  <si>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</si>
  <si>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</si>
  <si>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</si>
  <si>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</si>
  <si>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</si>
  <si>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</si>
  <si>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</si>
  <si>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</si>
  <si>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</si>
  <si>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</si>
  <si>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</si>
  <si>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</si>
  <si>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</si>
  <si>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</si>
  <si>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</si>
  <si>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</si>
  <si>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</si>
  <si>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</si>
  <si>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</si>
  <si>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</si>
  <si>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</si>
  <si>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</si>
  <si>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</si>
  <si>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</si>
  <si>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</si>
  <si>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</si>
  <si>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</si>
  <si>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</si>
  <si>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</si>
  <si>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</si>
  <si>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</si>
  <si>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</si>
  <si>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</si>
  <si>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</si>
  <si>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</si>
  <si>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</si>
  <si>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</si>
  <si>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</si>
  <si>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</si>
  <si>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</si>
  <si>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</si>
  <si>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</si>
  <si>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</si>
  <si>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</si>
  <si>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</si>
  <si>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</si>
  <si>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</si>
  <si>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</si>
  <si>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</si>
  <si>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</si>
  <si>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</si>
  <si>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</si>
  <si>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</si>
  <si>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</si>
  <si>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</si>
  <si>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</si>
  <si>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</si>
  <si>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</si>
  <si>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</si>
  <si>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</si>
  <si>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</si>
  <si>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</si>
  <si>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</si>
  <si>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</si>
  <si>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</si>
  <si>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</si>
  <si>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</si>
  <si>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</si>
  <si>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</si>
  <si>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</si>
  <si>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</si>
  <si>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</si>
  <si>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</si>
  <si>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</si>
  <si>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</si>
  <si>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</si>
  <si>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</si>
  <si>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</si>
  <si>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</si>
  <si>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</si>
  <si>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</si>
  <si>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</si>
  <si>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</si>
  <si>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</si>
  <si>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</si>
  <si>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</si>
  <si>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</si>
  <si>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</si>
  <si>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</si>
  <si>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</si>
  <si>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</si>
  <si>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</si>
  <si>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</si>
  <si>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</si>
  <si>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</si>
  <si>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</si>
  <si>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</si>
  <si>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</si>
  <si>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</si>
  <si>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</si>
  <si>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</si>
  <si>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</si>
  <si>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</si>
  <si>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</si>
  <si>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</si>
  <si>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</si>
  <si>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</si>
  <si>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</si>
  <si>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</si>
  <si>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</si>
  <si>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</si>
  <si>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</si>
  <si>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</si>
  <si>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</si>
  <si>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</si>
  <si>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</si>
  <si>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</si>
  <si>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</si>
  <si>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</si>
  <si>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</si>
  <si>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</si>
  <si>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</si>
  <si>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</si>
  <si>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</si>
  <si>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</si>
  <si>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</si>
  <si>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</si>
  <si>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</si>
  <si>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</si>
  <si>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</si>
  <si>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</si>
  <si>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</si>
  <si>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</si>
  <si>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</si>
  <si>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</si>
  <si>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</si>
  <si>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</si>
  <si>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</si>
  <si>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</si>
  <si>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</si>
  <si>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</si>
  <si>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</si>
  <si>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</si>
  <si>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</si>
  <si>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</si>
  <si>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</si>
  <si>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</si>
  <si>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</si>
  <si>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</si>
  <si>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</si>
  <si>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</si>
  <si>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</si>
  <si>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</si>
  <si>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</si>
  <si>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</si>
  <si>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</si>
  <si>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</si>
  <si>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</si>
  <si>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</si>
  <si>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</si>
  <si>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</si>
  <si>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</si>
  <si>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</si>
  <si>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</si>
  <si>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</si>
  <si>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</si>
  <si>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</si>
  <si>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</si>
  <si>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</si>
  <si>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</si>
  <si>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</si>
  <si>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</si>
  <si>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</si>
  <si>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</si>
  <si>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</si>
  <si>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</si>
  <si>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</si>
  <si>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</si>
  <si>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</si>
  <si>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</si>
  <si>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</si>
  <si>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</si>
  <si>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</si>
  <si>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</si>
  <si>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</si>
  <si>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</si>
  <si>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</si>
  <si>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</si>
  <si>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</si>
  <si>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</si>
  <si>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</si>
  <si>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</si>
  <si>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</si>
  <si>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</si>
  <si>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</si>
  <si>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</si>
  <si>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</si>
  <si>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</si>
  <si>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</si>
  <si>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</si>
  <si>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</si>
  <si>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</si>
  <si>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</si>
  <si>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</si>
  <si>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</si>
  <si>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</si>
  <si>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</si>
  <si>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</si>
  <si>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</si>
  <si>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</si>
  <si>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</si>
  <si>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</si>
  <si>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</si>
  <si>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</si>
  <si>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</si>
  <si>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</si>
  <si>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</si>
  <si>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</si>
  <si>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</si>
  <si>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</si>
  <si>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</si>
  <si>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</si>
  <si>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</si>
  <si>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</si>
  <si>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</si>
  <si>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</si>
  <si>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</si>
  <si>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</si>
  <si>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</si>
  <si>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</si>
  <si>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</si>
  <si>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</si>
  <si>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</si>
  <si>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</si>
  <si>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</si>
  <si>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</si>
  <si>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</si>
  <si>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</si>
  <si>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</si>
  <si>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</si>
  <si>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</si>
  <si>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</si>
  <si>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</si>
  <si>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</si>
  <si>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</si>
  <si>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</si>
  <si>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</si>
  <si>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</si>
  <si>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</si>
  <si>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</si>
  <si>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</si>
  <si>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</si>
  <si>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</si>
  <si>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</si>
  <si>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</si>
  <si>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</si>
  <si>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</si>
  <si>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</si>
  <si>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</si>
  <si>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</si>
  <si>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</si>
  <si>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</si>
  <si>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</si>
  <si>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</si>
  <si>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</si>
  <si>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</si>
  <si>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</si>
  <si>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</si>
  <si>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</si>
  <si>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</si>
  <si>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</si>
  <si>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</si>
  <si>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</si>
  <si>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</si>
  <si>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</si>
  <si>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</si>
  <si>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</si>
  <si>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</si>
  <si>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</si>
  <si>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</si>
  <si>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</si>
  <si>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</si>
  <si>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</si>
  <si>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</si>
  <si>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</si>
  <si>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</si>
  <si>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</si>
  <si>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</si>
  <si>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</si>
  <si>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</si>
  <si>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</si>
  <si>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</si>
  <si>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</si>
  <si>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</si>
  <si>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</si>
  <si>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</si>
  <si>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</si>
  <si>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</si>
  <si>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</si>
  <si>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</si>
  <si>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</si>
  <si>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</si>
  <si>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</si>
  <si>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</si>
  <si>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</si>
  <si>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</si>
  <si>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</si>
  <si>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</si>
  <si>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</si>
  <si>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</si>
  <si>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</si>
  <si>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</si>
  <si>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</si>
  <si>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</si>
  <si>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</si>
  <si>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</si>
  <si>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</si>
  <si>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</si>
  <si>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</si>
  <si>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</si>
  <si>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</si>
  <si>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</si>
  <si>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</si>
  <si>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</si>
  <si>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</si>
  <si>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</si>
  <si>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</si>
  <si>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</si>
  <si>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</si>
  <si>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</si>
  <si>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</si>
  <si>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</si>
  <si>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</si>
  <si>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</si>
  <si>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</si>
  <si>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</si>
  <si>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</si>
  <si>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</si>
  <si>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</si>
  <si>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</si>
  <si>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</si>
  <si>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</si>
  <si>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</si>
  <si>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</si>
  <si>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</si>
  <si>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</si>
  <si>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</si>
  <si>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</si>
  <si>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</si>
  <si>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</si>
  <si>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</si>
  <si>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</si>
  <si>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</si>
  <si>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</si>
  <si>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</si>
  <si>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</si>
  <si>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</si>
  <si>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</si>
  <si>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</si>
  <si>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</si>
  <si>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</si>
  <si>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</si>
  <si>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</si>
  <si>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</si>
  <si>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</si>
  <si>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</si>
  <si>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</si>
  <si>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</si>
  <si>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</si>
  <si>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</si>
  <si>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</si>
  <si>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</si>
  <si>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</si>
  <si>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</si>
  <si>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</si>
  <si>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</si>
  <si>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</si>
  <si>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</si>
  <si>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</si>
  <si>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</si>
  <si>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</si>
  <si>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</si>
  <si>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</si>
  <si>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</si>
  <si>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</si>
  <si>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</si>
  <si>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</si>
  <si>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</si>
  <si>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</si>
  <si>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</si>
  <si>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</si>
  <si>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</si>
  <si>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</si>
  <si>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</si>
  <si>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</si>
  <si>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</si>
  <si>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</si>
  <si>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</si>
  <si>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</si>
  <si>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</si>
  <si>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</si>
  <si>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</si>
  <si>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</si>
  <si>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</si>
  <si>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</si>
  <si>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</si>
  <si>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</si>
  <si>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</si>
  <si>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</si>
  <si>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</si>
  <si>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</si>
  <si>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</si>
  <si>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</si>
  <si>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</si>
  <si>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</si>
  <si>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</si>
  <si>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</si>
  <si>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</si>
  <si>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</si>
  <si>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</si>
  <si>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</si>
  <si>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</si>
  <si>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</si>
  <si>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</si>
  <si>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</si>
  <si>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</si>
  <si>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</si>
  <si>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</si>
  <si>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</si>
  <si>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</si>
  <si>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</si>
  <si>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</si>
  <si>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</si>
  <si>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</si>
  <si>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</si>
  <si>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</si>
  <si>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</si>
  <si>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</si>
  <si>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</si>
  <si>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</si>
  <si>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</si>
  <si>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</si>
  <si>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</si>
  <si>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</si>
  <si>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</si>
  <si>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</si>
  <si>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</si>
  <si>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</si>
  <si>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</si>
  <si>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</si>
  <si>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</si>
  <si>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</si>
  <si>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</si>
  <si>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</si>
  <si>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</si>
  <si>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</si>
  <si>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</si>
  <si>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</si>
  <si>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</si>
  <si>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</si>
  <si>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</si>
  <si>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</si>
  <si>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</si>
  <si>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</si>
  <si>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</si>
  <si>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</si>
  <si>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</si>
  <si>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</si>
  <si>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</si>
  <si>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</si>
  <si>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</si>
  <si>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</si>
  <si>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</si>
  <si>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</si>
  <si>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</si>
  <si>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</si>
  <si>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</si>
  <si>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</si>
  <si>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</si>
  <si>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</si>
  <si>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</si>
  <si>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</si>
  <si>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</si>
  <si>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</si>
  <si>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</si>
  <si>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</si>
  <si>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</si>
  <si>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</si>
  <si>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</si>
  <si>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</si>
  <si>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</si>
  <si>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</si>
  <si>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</si>
  <si>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</si>
  <si>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</si>
  <si>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</si>
  <si>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</si>
  <si>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</si>
  <si>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</si>
  <si>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</si>
  <si>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</si>
  <si>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</si>
  <si>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</si>
  <si>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</si>
  <si>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</si>
  <si>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</si>
  <si>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</si>
  <si>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</si>
  <si>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</si>
  <si>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</si>
  <si>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</si>
  <si>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</si>
  <si>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</si>
  <si>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</si>
  <si>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</si>
  <si>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</si>
  <si>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</si>
  <si>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</si>
  <si>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</si>
  <si>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</si>
  <si>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</si>
  <si>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</si>
  <si>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</si>
  <si>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</si>
  <si>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</si>
  <si>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</si>
  <si>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</si>
  <si>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</si>
  <si>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</si>
  <si>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</si>
  <si>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</si>
  <si>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</si>
  <si>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</si>
  <si>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</si>
  <si>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</si>
  <si>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</si>
  <si>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</si>
  <si>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</si>
  <si>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</si>
  <si>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</si>
  <si>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</si>
  <si>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</si>
  <si>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</si>
  <si>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</si>
  <si>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</si>
  <si>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</si>
  <si>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</si>
  <si>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</si>
  <si>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</si>
  <si>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</si>
  <si>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</si>
  <si>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</si>
  <si>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</si>
  <si>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</si>
  <si>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</si>
  <si>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</si>
  <si>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</si>
  <si>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</si>
  <si>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</si>
  <si>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</si>
  <si>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</si>
  <si>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</si>
  <si>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</si>
  <si>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</si>
  <si>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</si>
  <si>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</si>
  <si>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</si>
  <si>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</si>
  <si>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</si>
  <si>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</si>
  <si>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</si>
  <si>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</si>
  <si>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</si>
  <si>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</si>
  <si>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</si>
  <si>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</si>
  <si>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</si>
  <si>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</si>
  <si>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</si>
  <si>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</si>
  <si>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</si>
  <si>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</si>
  <si>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</si>
  <si>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</si>
  <si>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</si>
  <si>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</si>
  <si>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</si>
  <si>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</si>
  <si>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</si>
  <si>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</si>
  <si>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</si>
  <si>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</si>
  <si>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</si>
  <si>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</si>
  <si>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</si>
  <si>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</si>
  <si>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</si>
  <si>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</si>
  <si>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</si>
  <si>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</si>
  <si>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</si>
  <si>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</si>
  <si>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</si>
  <si>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</si>
  <si>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</si>
  <si>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</si>
  <si>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</si>
  <si>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</si>
  <si>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</si>
  <si>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</si>
  <si>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</si>
  <si>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</si>
  <si>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</si>
  <si>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</si>
  <si>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</si>
  <si>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</si>
  <si>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</si>
  <si>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</si>
  <si>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</si>
  <si>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</si>
  <si>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</si>
  <si>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</si>
  <si>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</si>
  <si>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</si>
  <si>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</si>
  <si>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</si>
  <si>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</si>
  <si>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</si>
  <si>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</si>
  <si>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</si>
  <si>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</si>
  <si>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</si>
  <si>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</si>
  <si>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</si>
  <si>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</si>
  <si>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</si>
  <si>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</si>
  <si>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</si>
  <si>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</si>
  <si>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</si>
  <si>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</si>
  <si>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</si>
  <si>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</si>
  <si>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</si>
  <si>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</si>
  <si>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</si>
  <si>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</si>
  <si>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</si>
  <si>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</si>
  <si>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</si>
  <si>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</si>
  <si>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</si>
  <si>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</si>
  <si>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</si>
  <si>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</si>
  <si>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</si>
  <si>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</si>
  <si>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</si>
  <si>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</si>
  <si>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</si>
  <si>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</si>
  <si>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</si>
  <si>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</si>
  <si>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</si>
  <si>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</si>
  <si>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</si>
  <si>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</si>
  <si>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</si>
  <si>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</si>
  <si>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</si>
  <si>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</si>
  <si>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</si>
  <si>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</si>
  <si>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</si>
  <si>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</si>
  <si>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</si>
  <si>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</si>
  <si>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</si>
  <si>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</si>
  <si>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</si>
  <si>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</si>
  <si>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</si>
  <si>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</si>
  <si>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</si>
  <si>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</si>
  <si>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</si>
  <si>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</si>
  <si>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</si>
  <si>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</si>
  <si>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</si>
  <si>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</si>
  <si>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</si>
  <si>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</si>
  <si>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</si>
  <si>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</si>
  <si>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</si>
  <si>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</si>
  <si>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</si>
  <si>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</si>
  <si>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</si>
  <si>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</si>
  <si>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</si>
  <si>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</si>
  <si>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</si>
  <si>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</si>
  <si>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</si>
  <si>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</si>
  <si>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</si>
  <si>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</si>
  <si>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</si>
  <si>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</si>
  <si>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</si>
  <si>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</si>
  <si>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</si>
  <si>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</si>
  <si>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</si>
  <si>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</si>
  <si>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</si>
  <si>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</si>
  <si>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</si>
  <si>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</si>
  <si>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</si>
  <si>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</si>
  <si>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</si>
  <si>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</si>
  <si>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</si>
  <si>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</si>
  <si>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</si>
  <si>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</si>
  <si>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</si>
  <si>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</si>
  <si>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</si>
  <si>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</si>
  <si>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</si>
  <si>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</si>
  <si>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</si>
  <si>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</si>
  <si>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</si>
  <si>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</si>
  <si>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</si>
  <si>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</si>
  <si>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</si>
  <si>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</si>
  <si>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</si>
  <si>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</si>
  <si>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</si>
  <si>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</si>
  <si>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</si>
  <si>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</si>
  <si>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</si>
  <si>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</si>
  <si>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</si>
  <si>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</si>
  <si>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</si>
  <si>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</si>
  <si>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</si>
  <si>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</si>
  <si>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</si>
  <si>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</si>
  <si>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</si>
  <si>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</si>
  <si>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</si>
  <si>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</si>
  <si>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</si>
  <si>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</si>
  <si>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</si>
  <si>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</si>
  <si>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</si>
  <si>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</si>
  <si>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</si>
  <si>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</si>
  <si>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</si>
  <si>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</si>
  <si>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</si>
  <si>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</si>
  <si>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</si>
  <si>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</si>
  <si>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</si>
  <si>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</si>
  <si>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</si>
  <si>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</si>
  <si>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</si>
  <si>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</si>
  <si>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</si>
  <si>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</si>
  <si>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</si>
  <si>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</si>
  <si>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</si>
  <si>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</si>
  <si>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</si>
  <si>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</si>
  <si>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</si>
  <si>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</si>
  <si>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</si>
  <si>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</si>
  <si>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</si>
  <si>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</si>
  <si>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</si>
  <si>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</si>
  <si>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</si>
  <si>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</si>
  <si>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</si>
  <si>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</si>
  <si>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</si>
  <si>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</si>
  <si>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</si>
  <si>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</si>
  <si>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</si>
  <si>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</si>
  <si>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</si>
  <si>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</si>
  <si>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</si>
  <si>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</si>
  <si>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</si>
  <si>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</si>
  <si>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</si>
  <si>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</si>
  <si>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</si>
  <si>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</si>
  <si>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</si>
  <si>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</si>
  <si>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</si>
  <si>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</si>
  <si>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</si>
  <si>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</si>
  <si>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</si>
  <si>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</si>
  <si>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</si>
  <si>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</si>
  <si>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</si>
  <si>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</si>
  <si>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</si>
  <si>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</si>
  <si>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</si>
  <si>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</si>
  <si>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</si>
  <si>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</si>
  <si>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</si>
  <si>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</si>
  <si>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</si>
  <si>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</si>
  <si>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</si>
  <si>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</si>
  <si>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</si>
  <si>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</si>
  <si>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</si>
  <si>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</si>
  <si>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</si>
  <si>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</si>
  <si>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</si>
  <si>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</si>
  <si>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</si>
  <si>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</si>
  <si>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</si>
  <si>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</si>
  <si>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</si>
  <si>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</si>
  <si>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</si>
  <si>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</si>
  <si>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</si>
  <si>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</si>
  <si>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</si>
  <si>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</si>
  <si>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</si>
  <si>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</si>
  <si>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</si>
  <si>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</si>
  <si>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</si>
  <si>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</si>
  <si>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</si>
  <si>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</si>
  <si>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</si>
  <si>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</si>
  <si>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</si>
  <si>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</si>
  <si>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</si>
  <si>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</si>
  <si>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</si>
  <si>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</si>
  <si>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</si>
  <si>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</si>
  <si>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</si>
  <si>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</si>
  <si>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</si>
  <si>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</si>
  <si>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</si>
  <si>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</si>
  <si>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</si>
  <si>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</si>
  <si>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</si>
  <si>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</si>
  <si>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</si>
  <si>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</si>
  <si>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</si>
  <si>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</si>
  <si>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</si>
  <si>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</si>
  <si>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</si>
  <si>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</si>
  <si>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</si>
  <si>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</si>
  <si>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</si>
  <si>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</si>
  <si>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</si>
  <si>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</si>
  <si>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</si>
  <si>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</si>
  <si>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</si>
  <si>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</si>
  <si>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</si>
  <si>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</si>
  <si>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</si>
  <si>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</si>
  <si>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</si>
  <si>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</si>
  <si>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</si>
  <si>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</si>
  <si>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</si>
  <si>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</si>
  <si>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</si>
  <si>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</si>
  <si>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</si>
  <si>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</si>
  <si>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</si>
  <si>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</si>
  <si>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</si>
  <si>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</si>
  <si>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</si>
  <si>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</si>
  <si>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</si>
  <si>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</si>
  <si>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</si>
  <si>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</si>
  <si>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</si>
  <si>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</si>
  <si>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</si>
  <si>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</si>
  <si>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</si>
  <si>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</si>
  <si>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</si>
  <si>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</si>
  <si>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</si>
  <si>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</si>
  <si>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</si>
  <si>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</si>
  <si>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</si>
  <si>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</si>
  <si>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</si>
  <si>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</si>
  <si>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</si>
  <si>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</si>
  <si>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</si>
  <si>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</si>
  <si>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</si>
  <si>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</si>
  <si>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</si>
  <si>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</si>
  <si>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</si>
  <si>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</si>
  <si>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</si>
  <si>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</si>
  <si>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</si>
  <si>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</si>
  <si>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</si>
  <si>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</si>
  <si>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</si>
  <si>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</si>
  <si>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</si>
  <si>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</si>
  <si>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</si>
  <si>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</si>
  <si>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</si>
  <si>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</si>
  <si>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</si>
  <si>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</si>
  <si>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</si>
  <si>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</si>
  <si>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</si>
  <si>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</si>
  <si>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</si>
  <si>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</si>
  <si>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</si>
  <si>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</si>
  <si>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</si>
  <si>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</si>
  <si>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</si>
  <si>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</si>
  <si>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</si>
  <si>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</si>
  <si>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</si>
  <si>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</si>
  <si>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</si>
  <si>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</si>
  <si>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</si>
  <si>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</si>
  <si>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</si>
  <si>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</si>
  <si>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</si>
  <si>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</si>
  <si>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</si>
  <si>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</si>
  <si>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</si>
  <si>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</si>
  <si>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</si>
  <si>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</si>
  <si>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</si>
  <si>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</si>
  <si>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</si>
  <si>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</si>
  <si>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</si>
  <si>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</si>
  <si>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</si>
  <si>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</si>
  <si>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</si>
  <si>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</si>
  <si>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</si>
  <si>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</si>
  <si>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</si>
  <si>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</si>
  <si>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</si>
  <si>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</si>
  <si>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</si>
  <si>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</si>
  <si>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</si>
  <si>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</si>
  <si>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</si>
  <si>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</si>
  <si>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</si>
  <si>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</si>
  <si>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</si>
  <si>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</si>
  <si>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</si>
  <si>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</si>
  <si>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</si>
  <si>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</si>
  <si>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</si>
  <si>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</si>
  <si>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</si>
  <si>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</si>
  <si>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</si>
  <si>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</si>
  <si>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</si>
  <si>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</si>
  <si>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</si>
  <si>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</si>
  <si>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</si>
  <si>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</si>
  <si>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</si>
  <si>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</si>
  <si>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</si>
  <si>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</si>
  <si>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</si>
  <si>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</si>
  <si>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</si>
  <si>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</si>
  <si>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</si>
  <si>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</si>
  <si>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</si>
  <si>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</si>
  <si>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</si>
  <si>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</si>
  <si>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</si>
  <si>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</si>
  <si>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</si>
  <si>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</si>
  <si>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</si>
  <si>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</si>
  <si>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</si>
  <si>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</si>
  <si>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</si>
  <si>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</si>
  <si>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</si>
  <si>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</si>
  <si>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</si>
  <si>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</si>
  <si>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</si>
  <si>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</si>
  <si>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</si>
  <si>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</si>
  <si>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</si>
  <si>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</si>
  <si>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</si>
  <si>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</si>
  <si>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</si>
  <si>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</si>
  <si>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</si>
  <si>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</si>
  <si>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</si>
  <si>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</si>
  <si>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</si>
  <si>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</si>
  <si>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</si>
  <si>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</si>
  <si>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</si>
  <si>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</si>
  <si>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</si>
  <si>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</si>
  <si>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</si>
  <si>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</si>
  <si>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</si>
  <si>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</si>
  <si>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</si>
  <si>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</si>
  <si>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</si>
  <si>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</si>
  <si>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</si>
  <si>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</si>
  <si>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</si>
  <si>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</si>
  <si>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</si>
  <si>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</si>
  <si>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</si>
  <si>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</si>
  <si>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</si>
  <si>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</si>
  <si>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</si>
  <si>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</si>
  <si>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</si>
  <si>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</si>
  <si>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</si>
  <si>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</si>
  <si>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</si>
  <si>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</si>
  <si>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</si>
  <si>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</si>
  <si>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</si>
  <si>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</si>
  <si>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</si>
  <si>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</si>
  <si>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</si>
  <si>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</si>
  <si>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</si>
  <si>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</si>
  <si>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</si>
  <si>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</si>
  <si>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</si>
  <si>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</si>
  <si>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</si>
  <si>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</si>
  <si>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</si>
  <si>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</si>
  <si>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</si>
  <si>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</si>
  <si>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</si>
  <si>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</si>
  <si>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</si>
  <si>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</si>
  <si>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</si>
  <si>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</si>
  <si>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</si>
  <si>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</si>
  <si>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</si>
  <si>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</si>
  <si>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</si>
  <si>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</si>
  <si>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</si>
  <si>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</si>
  <si>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</si>
  <si>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</si>
  <si>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</si>
  <si>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</si>
  <si>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</si>
  <si>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</si>
  <si>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</si>
  <si>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</si>
  <si>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</si>
  <si>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</si>
  <si>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</si>
  <si>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</si>
  <si>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</si>
  <si>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</si>
  <si>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</si>
  <si>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</si>
  <si>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</si>
  <si>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</si>
  <si>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</si>
  <si>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</si>
  <si>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</si>
  <si>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</si>
  <si>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</si>
  <si>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</si>
  <si>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</si>
  <si>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</si>
  <si>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</si>
  <si>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</si>
  <si>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</si>
  <si>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</si>
  <si>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</si>
  <si>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</si>
  <si>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</si>
  <si>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</si>
  <si>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</si>
  <si>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</si>
  <si>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</si>
  <si>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</si>
  <si>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</si>
  <si>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</si>
  <si>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</si>
  <si>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</si>
  <si>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</si>
  <si>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</si>
  <si>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</si>
  <si>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</si>
  <si>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</si>
  <si>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</si>
  <si>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</si>
  <si>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</si>
  <si>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</si>
  <si>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</si>
  <si>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</si>
  <si>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</si>
  <si>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</si>
  <si>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</si>
  <si>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</si>
  <si>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</si>
  <si>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</si>
  <si>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</si>
  <si>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</si>
  <si>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</si>
  <si>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</si>
  <si>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</si>
  <si>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</si>
  <si>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</si>
  <si>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</si>
  <si>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</si>
  <si>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</si>
  <si>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</si>
  <si>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</si>
  <si>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</si>
  <si>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</si>
  <si>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</si>
  <si>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</si>
  <si>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</si>
  <si>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</si>
  <si>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</si>
  <si>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</si>
  <si>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</si>
  <si>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</si>
  <si>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</si>
  <si>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</si>
  <si>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</si>
  <si>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</si>
  <si>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</si>
  <si>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</si>
  <si>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</si>
  <si>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</si>
  <si>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</si>
  <si>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</si>
  <si>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</si>
  <si>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</si>
  <si>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</si>
  <si>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</si>
  <si>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</si>
  <si>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</si>
  <si>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</si>
  <si>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</si>
  <si>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</si>
  <si>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</si>
  <si>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</si>
  <si>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</si>
  <si>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</si>
  <si>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</si>
  <si>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</si>
  <si>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</si>
  <si>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</si>
  <si>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</si>
  <si>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</si>
  <si>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</si>
  <si>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</si>
  <si>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</si>
  <si>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</si>
  <si>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</si>
  <si>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</si>
  <si>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</si>
  <si>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</si>
  <si>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</si>
  <si>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</si>
  <si>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</si>
  <si>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</si>
  <si>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</si>
  <si>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</si>
  <si>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</si>
  <si>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</si>
  <si>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</si>
  <si>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</si>
  <si>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</si>
  <si>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</si>
  <si>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</si>
  <si>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</si>
  <si>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</si>
  <si>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</si>
  <si>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</si>
  <si>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</si>
  <si>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</si>
  <si>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</si>
  <si>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</si>
  <si>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</si>
  <si>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</si>
  <si>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</si>
  <si>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</si>
  <si>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</si>
  <si>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</si>
  <si>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</si>
  <si>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</si>
  <si>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</si>
  <si>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</si>
  <si>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</si>
  <si>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</si>
  <si>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</si>
  <si>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</si>
  <si>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</si>
  <si>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</si>
  <si>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</si>
  <si>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</si>
  <si>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</si>
  <si>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</si>
  <si>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</si>
  <si>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</si>
  <si>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</si>
  <si>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</si>
  <si>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</si>
  <si>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</si>
  <si>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</si>
  <si>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</si>
  <si>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</si>
  <si>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</si>
  <si>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</si>
  <si>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</si>
  <si>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</si>
  <si>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</si>
  <si>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</si>
  <si>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</si>
  <si>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</si>
  <si>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</si>
  <si>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</si>
  <si>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</si>
  <si>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</si>
  <si>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</si>
  <si>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</si>
  <si>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</si>
  <si>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</si>
  <si>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</si>
  <si>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</si>
  <si>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</si>
  <si>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</si>
  <si>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</si>
  <si>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</si>
  <si>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</si>
  <si>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</si>
  <si>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</si>
  <si>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</si>
  <si>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</si>
  <si>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</si>
  <si>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</si>
  <si>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</si>
  <si>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</si>
  <si>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</si>
  <si>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</si>
  <si>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</si>
  <si>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</si>
  <si>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</si>
  <si>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</si>
  <si>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</si>
  <si>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</si>
  <si>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</si>
  <si>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</si>
  <si>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</si>
  <si>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</si>
  <si>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</si>
  <si>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</si>
  <si>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</si>
  <si>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</si>
  <si>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</si>
  <si>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</si>
  <si>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</si>
  <si>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</si>
  <si>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</si>
  <si>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</si>
  <si>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</si>
  <si>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</si>
  <si>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</si>
  <si>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</si>
  <si>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</si>
  <si>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</si>
  <si>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</si>
  <si>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</si>
  <si>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</si>
  <si>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</si>
  <si>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</si>
  <si>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</si>
  <si>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</si>
  <si>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</si>
  <si>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</si>
  <si>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</si>
  <si>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</si>
  <si>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</si>
  <si>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</si>
  <si>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</si>
  <si>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</si>
  <si>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</si>
  <si>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</si>
  <si>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</si>
  <si>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</si>
  <si>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</si>
  <si>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</si>
  <si>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</si>
  <si>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</si>
  <si>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</si>
  <si>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</si>
  <si>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</si>
  <si>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</si>
  <si>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</si>
  <si>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</si>
  <si>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</si>
  <si>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</si>
  <si>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</si>
  <si>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</si>
  <si>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</si>
  <si>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</si>
  <si>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</si>
  <si>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</si>
  <si>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</si>
  <si>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</si>
  <si>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</si>
  <si>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</si>
  <si>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</si>
  <si>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</si>
  <si>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</si>
  <si>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</si>
  <si>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</si>
  <si>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</si>
  <si>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</si>
  <si>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</si>
  <si>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</si>
  <si>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</si>
  <si>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</si>
  <si>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</si>
  <si>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</si>
  <si>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</si>
  <si>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</si>
  <si>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</si>
  <si>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</si>
  <si>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</si>
  <si>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</si>
  <si>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</si>
  <si>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</si>
  <si>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</si>
  <si>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</si>
  <si>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</si>
  <si>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</si>
  <si>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</si>
  <si>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</si>
  <si>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</si>
  <si>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</si>
  <si>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</si>
  <si>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</si>
  <si>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</si>
  <si>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</si>
  <si>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</si>
  <si>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</si>
  <si>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</si>
  <si>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</si>
  <si>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</si>
  <si>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</si>
  <si>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</si>
  <si>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</si>
  <si>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</si>
  <si>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</si>
  <si>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</si>
  <si>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</si>
  <si>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</si>
  <si>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</si>
  <si>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</si>
  <si>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</si>
  <si>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</si>
  <si>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</si>
  <si>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</si>
  <si>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</si>
  <si>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</si>
  <si>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</si>
  <si>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</si>
  <si>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</si>
  <si>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</si>
  <si>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</si>
  <si>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</si>
  <si>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</si>
  <si>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</si>
  <si>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</si>
  <si>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</si>
  <si>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</si>
  <si>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</si>
  <si>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</si>
  <si>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</si>
  <si>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</si>
  <si>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</si>
  <si>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</si>
  <si>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</si>
  <si>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</si>
  <si>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</si>
  <si>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</si>
  <si>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</si>
  <si>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</si>
  <si>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</si>
  <si>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</si>
  <si>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</si>
  <si>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</si>
  <si>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</si>
  <si>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</si>
  <si>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</si>
  <si>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</si>
  <si>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</si>
  <si>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</si>
  <si>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</si>
  <si>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</si>
  <si>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</si>
  <si>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</si>
  <si>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</si>
  <si>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</si>
  <si>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</si>
  <si>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</si>
  <si>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</si>
  <si>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</si>
  <si>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</si>
  <si>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</si>
  <si>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</si>
  <si>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</si>
  <si>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</si>
  <si>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</si>
  <si>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</si>
  <si>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</si>
  <si>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</si>
  <si>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</si>
  <si>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</si>
  <si>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</si>
  <si>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</si>
  <si>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</si>
  <si>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</si>
  <si>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</si>
  <si>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</si>
  <si>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</si>
  <si>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</si>
  <si>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</si>
  <si>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</si>
  <si>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</si>
  <si>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</si>
  <si>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</si>
  <si>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</si>
  <si>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</si>
  <si>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</si>
  <si>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</si>
  <si>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</si>
  <si>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</si>
  <si>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</si>
  <si>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</si>
  <si>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</si>
  <si>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</si>
  <si>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</si>
  <si>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</si>
  <si>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</si>
  <si>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</si>
  <si>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</si>
  <si>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</si>
  <si>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</si>
  <si>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</si>
  <si>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</si>
  <si>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</si>
  <si>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</si>
  <si>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</si>
  <si>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</si>
  <si>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</si>
  <si>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</si>
  <si>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</si>
  <si>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</si>
  <si>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</si>
  <si>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</si>
  <si>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</si>
  <si>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</si>
  <si>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</si>
  <si>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</si>
  <si>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</si>
  <si>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</si>
  <si>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</si>
  <si>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</si>
  <si>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</si>
  <si>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</si>
  <si>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</si>
  <si>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</si>
  <si>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</si>
  <si>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</si>
  <si>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</si>
  <si>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</si>
  <si>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</si>
  <si>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</si>
  <si>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</si>
  <si>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</si>
  <si>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</si>
  <si>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</si>
  <si>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</si>
  <si>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</si>
  <si>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</si>
  <si>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</si>
  <si>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</si>
  <si>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</si>
  <si>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</si>
  <si>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</si>
  <si>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</si>
  <si>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</si>
  <si>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</si>
  <si>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</si>
  <si>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</si>
  <si>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</si>
  <si>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</si>
  <si>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</si>
  <si>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</si>
  <si>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</si>
  <si>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</si>
  <si>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</si>
  <si>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</si>
  <si>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</si>
  <si>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</si>
  <si>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</si>
  <si>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</si>
  <si>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</si>
  <si>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</si>
  <si>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</si>
  <si>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</si>
  <si>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</si>
  <si>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</si>
  <si>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</si>
  <si>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</si>
  <si>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</si>
  <si>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</si>
  <si>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</si>
  <si>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</si>
  <si>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</si>
  <si>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</si>
  <si>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</si>
  <si>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</si>
  <si>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</si>
  <si>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</si>
  <si>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</si>
  <si>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</si>
  <si>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</si>
  <si>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</si>
  <si>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</si>
  <si>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</si>
  <si>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</si>
  <si>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</si>
  <si>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</si>
  <si>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</si>
  <si>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</si>
  <si>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</si>
  <si>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</si>
  <si>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</si>
  <si>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</si>
  <si>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</si>
  <si>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</si>
  <si>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</si>
  <si>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</si>
  <si>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</si>
  <si>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</si>
  <si>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</si>
  <si>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</si>
  <si>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</si>
  <si>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</si>
  <si>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</si>
  <si>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</si>
  <si>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</si>
  <si>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</si>
  <si>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</si>
  <si>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</si>
  <si>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</si>
  <si>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</si>
  <si>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</si>
  <si>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</si>
  <si>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</si>
  <si>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</si>
  <si>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</si>
  <si>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</si>
  <si>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</si>
  <si>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</si>
  <si>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</si>
  <si>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</si>
  <si>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</si>
  <si>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</si>
  <si>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</si>
  <si>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</si>
  <si>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</si>
  <si>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</si>
  <si>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</si>
  <si>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</si>
  <si>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</si>
  <si>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</si>
  <si>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</si>
  <si>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</si>
  <si>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</si>
  <si>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</si>
  <si>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</si>
  <si>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</si>
  <si>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</si>
  <si>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</si>
  <si>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</si>
  <si>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</si>
  <si>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</si>
  <si>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</si>
  <si>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</si>
  <si>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</si>
  <si>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</si>
  <si>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</si>
  <si>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</si>
  <si>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</si>
  <si>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</si>
  <si>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</si>
  <si>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</si>
  <si>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</si>
  <si>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</si>
  <si>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</si>
  <si>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</si>
  <si>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</si>
  <si>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</si>
  <si>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</si>
  <si>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</si>
  <si>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</si>
  <si>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</si>
  <si>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</si>
  <si>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</si>
  <si>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</si>
  <si>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</si>
  <si>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</si>
  <si>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</si>
  <si>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</si>
  <si>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</si>
  <si>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</si>
  <si>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</si>
  <si>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</si>
  <si>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</si>
  <si>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</si>
  <si>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</si>
  <si>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</si>
  <si>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</si>
  <si>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</si>
  <si>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</si>
  <si>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</si>
  <si>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</si>
  <si>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</si>
  <si>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</si>
  <si>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</si>
  <si>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</si>
  <si>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</si>
  <si>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</si>
  <si>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</si>
  <si>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</si>
  <si>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</si>
  <si>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</si>
  <si>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</si>
  <si>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</si>
  <si>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</si>
  <si>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</si>
  <si>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</si>
  <si>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</si>
  <si>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</si>
  <si>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</si>
  <si>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</si>
  <si>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</si>
  <si>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</si>
  <si>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</si>
  <si>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</si>
  <si>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</si>
  <si>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</si>
  <si>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</si>
  <si>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</si>
  <si>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</si>
  <si>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</si>
  <si>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</si>
  <si>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</si>
  <si>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</si>
  <si>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</si>
  <si>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</si>
  <si>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</si>
  <si>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</si>
  <si>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</si>
  <si>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</si>
  <si>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</si>
  <si>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</si>
  <si>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</si>
  <si>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</si>
  <si>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</si>
  <si>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</si>
  <si>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</si>
  <si>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</si>
  <si>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</si>
  <si>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</si>
  <si>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</si>
  <si>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</si>
  <si>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</si>
  <si>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</si>
  <si>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</si>
  <si>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</si>
  <si>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</si>
  <si>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</si>
  <si>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</si>
  <si>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</si>
  <si>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</si>
  <si>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</si>
  <si>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</si>
  <si>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</si>
  <si>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</si>
  <si>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</si>
  <si>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</si>
  <si>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</si>
  <si>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</si>
  <si>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</si>
  <si>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</si>
  <si>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</si>
  <si>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</si>
  <si>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</si>
  <si>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</si>
  <si>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</si>
  <si>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</si>
  <si>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</si>
  <si>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</si>
  <si>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</si>
  <si>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</si>
  <si>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</si>
  <si>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</si>
  <si>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</si>
  <si>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</si>
  <si>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</si>
  <si>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</si>
  <si>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</si>
  <si>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</si>
  <si>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</si>
  <si>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</si>
  <si>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</si>
  <si>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</si>
  <si>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</si>
  <si>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</si>
  <si>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</si>
  <si>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</si>
  <si>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</si>
  <si>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</si>
  <si>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</si>
  <si>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</si>
  <si>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</si>
  <si>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</si>
  <si>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</si>
  <si>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</si>
  <si>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</si>
  <si>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</si>
  <si>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</si>
  <si>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</si>
  <si>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</si>
  <si>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</si>
  <si>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</si>
  <si>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</si>
  <si>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</si>
  <si>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</si>
  <si>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</si>
  <si>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</si>
  <si>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</si>
  <si>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</si>
  <si>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</si>
  <si>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</si>
  <si>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</si>
  <si>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</si>
  <si>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</si>
  <si>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</si>
  <si>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</si>
  <si>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</si>
  <si>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</si>
  <si>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</si>
  <si>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</si>
  <si>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</si>
  <si>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</si>
  <si>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</si>
  <si>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</si>
  <si>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</si>
  <si>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</si>
  <si>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</si>
  <si>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</si>
  <si>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</si>
  <si>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</si>
  <si>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</si>
  <si>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</si>
  <si>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</si>
  <si>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</si>
  <si>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</si>
  <si>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</si>
  <si>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</si>
  <si>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</si>
  <si>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</si>
  <si>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</si>
  <si>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</si>
  <si>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</si>
  <si>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</si>
  <si>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</si>
  <si>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</si>
  <si>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</si>
  <si>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</si>
  <si>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</si>
  <si>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</si>
  <si>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</si>
  <si>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</si>
  <si>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</si>
  <si>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</si>
  <si>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</si>
  <si>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</si>
  <si>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</si>
  <si>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</si>
  <si>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</si>
  <si>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</si>
  <si>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</si>
  <si>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</si>
  <si>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</si>
  <si>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</si>
  <si>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</si>
  <si>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</si>
  <si>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</si>
  <si>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</si>
  <si>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</si>
  <si>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</si>
  <si>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</si>
  <si>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</si>
  <si>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</si>
  <si>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</si>
  <si>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</si>
  <si>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</si>
  <si>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</si>
  <si>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</si>
  <si>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</si>
  <si>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</si>
  <si>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</si>
  <si>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</si>
  <si>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</si>
  <si>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</si>
  <si>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</si>
  <si>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</si>
  <si>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</si>
  <si>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</si>
  <si>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</si>
  <si>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</si>
  <si>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</si>
  <si>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</si>
  <si>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</si>
  <si>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</si>
  <si>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</si>
  <si>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</si>
  <si>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</si>
  <si>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</si>
  <si>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</si>
  <si>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</si>
  <si>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</si>
  <si>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</si>
  <si>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</si>
  <si>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</si>
  <si>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</si>
  <si>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</si>
  <si>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</si>
  <si>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</si>
  <si>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</si>
  <si>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</si>
  <si>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</si>
  <si>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</si>
  <si>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</si>
  <si>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</si>
  <si>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</si>
  <si>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</si>
  <si>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</si>
  <si>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</si>
  <si>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</si>
  <si>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</si>
  <si>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</si>
  <si>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</si>
  <si>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</si>
  <si>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</si>
  <si>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</si>
  <si>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</si>
  <si>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</si>
  <si>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</si>
  <si>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</si>
  <si>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</si>
  <si>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</si>
  <si>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</si>
  <si>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</si>
  <si>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</si>
  <si>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</si>
  <si>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</si>
  <si>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</si>
  <si>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</si>
  <si>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</si>
  <si>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</si>
  <si>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</si>
  <si>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</si>
  <si>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</si>
  <si>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</si>
  <si>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</si>
  <si>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</si>
  <si>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</si>
  <si>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</si>
  <si>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</si>
  <si>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</si>
  <si>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</si>
  <si>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</si>
  <si>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</si>
  <si>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</si>
  <si>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</si>
  <si>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</si>
  <si>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</si>
  <si>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</si>
  <si>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</si>
  <si>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</si>
  <si>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</si>
  <si>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</si>
  <si>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</si>
  <si>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</si>
  <si>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</si>
  <si>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</si>
  <si>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</si>
  <si>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</si>
  <si>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</si>
  <si>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</si>
  <si>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</si>
  <si>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</si>
  <si>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</si>
  <si>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</si>
  <si>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</si>
  <si>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</si>
  <si>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</si>
  <si>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</si>
  <si>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</si>
  <si>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</si>
  <si>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</si>
  <si>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</si>
  <si>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</si>
  <si>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</si>
  <si>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</si>
  <si>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</si>
  <si>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</si>
  <si>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</si>
  <si>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</si>
  <si>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</si>
  <si>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</si>
  <si>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</si>
  <si>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</si>
  <si>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</si>
  <si>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</si>
  <si>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</si>
  <si>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</si>
  <si>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</si>
  <si>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</si>
  <si>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</si>
  <si>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</si>
  <si>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</si>
  <si>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</si>
  <si>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</si>
  <si>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</si>
  <si>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</si>
  <si>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</si>
  <si>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</si>
  <si>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</si>
  <si>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</si>
  <si>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</si>
  <si>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</si>
  <si>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</si>
  <si>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</si>
  <si>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</si>
  <si>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</si>
  <si>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</si>
  <si>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</si>
  <si>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</si>
  <si>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</si>
  <si>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</si>
  <si>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</si>
  <si>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</si>
  <si>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</si>
  <si>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</si>
  <si>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</si>
  <si>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</si>
  <si>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</si>
  <si>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</si>
  <si>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</si>
  <si>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</si>
  <si>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</si>
  <si>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</si>
  <si>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</si>
  <si>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</si>
  <si>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</si>
  <si>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</si>
  <si>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</si>
  <si>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</si>
  <si>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</si>
  <si>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</si>
  <si>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</si>
  <si>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</si>
  <si>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</si>
  <si>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</si>
  <si>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</si>
  <si>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</si>
  <si>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</si>
  <si>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</si>
  <si>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</si>
  <si>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</si>
  <si>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</si>
  <si>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</si>
  <si>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</si>
  <si>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</si>
  <si>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</si>
  <si>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</si>
  <si>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</si>
  <si>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</si>
  <si>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</si>
  <si>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</si>
  <si>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</si>
  <si>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</si>
  <si>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</si>
  <si>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</si>
  <si>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</si>
  <si>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</si>
  <si>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</si>
  <si>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</si>
  <si>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</si>
  <si>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</si>
  <si>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</si>
  <si>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</si>
  <si>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</si>
  <si>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</si>
  <si>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</si>
  <si>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</si>
  <si>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</si>
  <si>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</si>
  <si>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</si>
  <si>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</si>
  <si>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</si>
  <si>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</si>
  <si>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</si>
  <si>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</si>
  <si>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</si>
  <si>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</si>
  <si>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</si>
  <si>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</si>
  <si>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</si>
  <si>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</si>
  <si>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</si>
  <si>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</si>
  <si>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</si>
  <si>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</si>
  <si>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</si>
  <si>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</si>
  <si>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</si>
  <si>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</si>
  <si>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</si>
  <si>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</si>
  <si>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</si>
  <si>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</si>
  <si>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</si>
  <si>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</si>
  <si>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</si>
  <si>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</si>
  <si>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</si>
  <si>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</si>
  <si>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</si>
  <si>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</si>
  <si>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</si>
  <si>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</si>
  <si>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</si>
  <si>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</si>
  <si>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</si>
  <si>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</si>
  <si>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</si>
  <si>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</si>
  <si>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</si>
  <si>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</si>
  <si>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</si>
  <si>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</si>
  <si>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</si>
  <si>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</si>
  <si>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</si>
  <si>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</si>
  <si>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</si>
  <si>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</si>
  <si>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</si>
  <si>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</si>
  <si>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</si>
  <si>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</si>
  <si>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</si>
  <si>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</si>
  <si>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</si>
  <si>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</si>
  <si>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</si>
  <si>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</si>
  <si>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</si>
  <si>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</si>
  <si>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</si>
  <si>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</si>
  <si>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</si>
  <si>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</si>
  <si>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</si>
  <si>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</si>
  <si>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</si>
  <si>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</si>
  <si>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</si>
  <si>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</si>
  <si>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</si>
  <si>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</si>
  <si>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</si>
  <si>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</si>
  <si>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</si>
  <si>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</si>
  <si>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</si>
  <si>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</si>
  <si>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</si>
  <si>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</si>
  <si>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</si>
  <si>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</si>
  <si>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</si>
  <si>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</si>
  <si>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</si>
  <si>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</si>
  <si>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</si>
  <si>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</si>
  <si>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</si>
  <si>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</si>
  <si>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</si>
  <si>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</si>
  <si>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</si>
  <si>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</si>
  <si>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</si>
  <si>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</si>
  <si>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</si>
  <si>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</si>
  <si>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</si>
  <si>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</si>
  <si>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</si>
  <si>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</si>
  <si>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</si>
  <si>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</si>
  <si>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</si>
  <si>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</si>
  <si>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</si>
  <si>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</si>
  <si>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</si>
  <si>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</si>
  <si>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</si>
  <si>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</si>
  <si>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</si>
  <si>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</si>
  <si>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</si>
  <si>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</si>
  <si>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</si>
  <si>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</si>
  <si>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</si>
  <si>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</si>
  <si>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</si>
  <si>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</si>
  <si>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</si>
  <si>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</si>
  <si>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</si>
  <si>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</si>
  <si>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</si>
  <si>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</si>
  <si>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</si>
  <si>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</si>
  <si>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</si>
  <si>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</si>
  <si>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</si>
  <si>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</si>
  <si>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</si>
  <si>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</si>
  <si>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</si>
  <si>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</si>
  <si>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</si>
  <si>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</si>
  <si>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</si>
  <si>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</si>
  <si>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</si>
  <si>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</si>
  <si>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</si>
  <si>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</si>
  <si>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</si>
  <si>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</si>
  <si>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</si>
  <si>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</si>
  <si>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</si>
  <si>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</si>
  <si>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</si>
  <si>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</si>
  <si>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</si>
  <si>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</si>
  <si>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</si>
  <si>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</si>
  <si>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</si>
  <si>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</si>
  <si>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</si>
  <si>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</si>
  <si>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</si>
  <si>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</si>
  <si>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</si>
  <si>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</si>
  <si>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</si>
  <si>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</si>
  <si>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</si>
  <si>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</si>
  <si>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</si>
  <si>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</si>
  <si>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</si>
  <si>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</si>
  <si>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</si>
  <si>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</si>
  <si>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</si>
  <si>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</si>
  <si>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</si>
  <si>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</si>
  <si>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</si>
  <si>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</si>
  <si>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</si>
  <si>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</si>
  <si>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</si>
  <si>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</si>
  <si>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</si>
  <si>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</si>
  <si>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</si>
  <si>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</si>
  <si>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</si>
  <si>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</si>
  <si>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</si>
  <si>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</si>
  <si>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</si>
  <si>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</si>
  <si>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</si>
  <si>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</si>
  <si>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</si>
  <si>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</si>
  <si>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</si>
  <si>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</si>
  <si>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</si>
  <si>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</si>
  <si>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</si>
  <si>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</si>
  <si>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</si>
  <si>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</si>
  <si>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</si>
  <si>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</si>
  <si>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</si>
  <si>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</si>
  <si>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</si>
  <si>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</si>
  <si>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</si>
  <si>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</si>
  <si>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</si>
  <si>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</si>
  <si>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</si>
  <si>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</si>
  <si>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</si>
  <si>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</si>
  <si>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</si>
  <si>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</si>
  <si>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</si>
  <si>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</si>
  <si>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</si>
  <si>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</si>
  <si>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</si>
  <si>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</si>
  <si>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</si>
  <si>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</si>
  <si>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</si>
  <si>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</si>
  <si>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</si>
  <si>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</si>
  <si>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</si>
  <si>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</si>
  <si>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</si>
  <si>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</si>
  <si>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</si>
  <si>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</si>
  <si>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</si>
  <si>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</si>
  <si>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</si>
  <si>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</si>
  <si>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</si>
  <si>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</si>
  <si>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</si>
  <si>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</si>
  <si>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</si>
  <si>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</si>
  <si>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</si>
  <si>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</si>
  <si>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</si>
  <si>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</si>
  <si>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</si>
  <si>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</si>
  <si>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</si>
  <si>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</si>
  <si>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</si>
  <si>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</si>
  <si>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</si>
  <si>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</si>
  <si>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</si>
  <si>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</si>
  <si>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</si>
  <si>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</si>
  <si>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</si>
  <si>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</si>
  <si>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</si>
  <si>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</si>
  <si>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</si>
  <si>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</si>
  <si>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</si>
  <si>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</si>
  <si>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</si>
  <si>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</si>
  <si>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</si>
  <si>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</si>
  <si>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</si>
  <si>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</si>
  <si>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</si>
  <si>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</si>
  <si>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</si>
  <si>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</si>
  <si>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</si>
  <si>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</si>
  <si>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</si>
  <si>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</si>
  <si>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</si>
  <si>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</si>
  <si>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</si>
  <si>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</si>
  <si>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</si>
  <si>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</si>
  <si>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</si>
  <si>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</si>
  <si>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</si>
  <si>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</si>
  <si>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</si>
  <si>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</si>
  <si>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</si>
  <si>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</si>
  <si>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</si>
  <si>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</si>
  <si>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</si>
  <si>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</si>
  <si>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</si>
  <si>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</si>
  <si>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</si>
  <si>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</si>
  <si>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</si>
  <si>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</si>
  <si>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</si>
  <si>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</si>
  <si>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</si>
  <si>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</si>
  <si>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</si>
  <si>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</si>
  <si>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</si>
  <si>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</si>
  <si>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</si>
  <si>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</si>
  <si>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</si>
  <si>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</si>
  <si>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</si>
  <si>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</si>
  <si>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</si>
  <si>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</si>
  <si>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</si>
  <si>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</si>
  <si>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</si>
  <si>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</si>
  <si>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</si>
  <si>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</si>
  <si>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</si>
  <si>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</si>
  <si>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</si>
  <si>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</si>
  <si>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</si>
  <si>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</si>
  <si>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</si>
  <si>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</si>
  <si>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</si>
  <si>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</si>
  <si>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</si>
  <si>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</si>
  <si>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</si>
  <si>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</si>
  <si>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</si>
  <si>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</si>
  <si>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</si>
  <si>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</si>
  <si>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</si>
  <si>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</si>
  <si>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</si>
  <si>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</si>
  <si>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</si>
  <si>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</si>
  <si>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</si>
  <si>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</si>
  <si>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</si>
  <si>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</si>
  <si>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</si>
  <si>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</si>
  <si>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</si>
  <si>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</si>
  <si>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</si>
  <si>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</si>
  <si>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</si>
  <si>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</si>
  <si>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</si>
  <si>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</si>
  <si>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</si>
  <si>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</si>
  <si>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</si>
  <si>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</si>
  <si>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</si>
  <si>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</si>
  <si>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</si>
  <si>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</si>
  <si>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</si>
  <si>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</si>
  <si>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</si>
  <si>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</si>
  <si>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</si>
  <si>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</si>
  <si>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</si>
  <si>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</si>
  <si>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</si>
  <si>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</si>
  <si>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</si>
  <si>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</si>
  <si>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</si>
  <si>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</si>
  <si>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</si>
  <si>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</si>
  <si>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</si>
  <si>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</si>
  <si>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</si>
  <si>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</si>
  <si>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</si>
  <si>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</si>
  <si>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</si>
  <si>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</si>
  <si>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</si>
  <si>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</si>
  <si>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</si>
  <si>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</si>
  <si>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</si>
  <si>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</si>
  <si>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</si>
  <si>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</si>
  <si>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</si>
  <si>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</si>
  <si>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</si>
  <si>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</si>
  <si>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</si>
  <si>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</si>
  <si>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</si>
  <si>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</si>
  <si>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</si>
  <si>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</si>
  <si>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</si>
  <si>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</si>
  <si>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</si>
  <si>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</si>
  <si>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</si>
  <si>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</si>
  <si>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</si>
  <si>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</si>
  <si>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</si>
  <si>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</si>
  <si>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</si>
  <si>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</si>
  <si>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</si>
  <si>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</si>
  <si>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</si>
  <si>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</si>
  <si>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</si>
  <si>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</si>
  <si>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</si>
  <si>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</si>
  <si>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</si>
  <si>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</si>
  <si>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</si>
  <si>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</si>
  <si>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</si>
  <si>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</si>
  <si>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</si>
  <si>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</si>
  <si>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</si>
  <si>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</si>
  <si>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</si>
  <si>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</si>
  <si>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</si>
  <si>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</si>
  <si>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</si>
  <si>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</si>
  <si>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</si>
  <si>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</si>
  <si>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</si>
  <si>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</si>
  <si>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</si>
  <si>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</si>
  <si>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</si>
  <si>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</si>
  <si>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</si>
  <si>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</si>
  <si>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</si>
  <si>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</si>
  <si>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</si>
  <si>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</si>
  <si>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</si>
  <si>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</si>
  <si>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</si>
  <si>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</si>
  <si>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</si>
  <si>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</si>
  <si>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</si>
  <si>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</si>
  <si>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</si>
  <si>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</si>
  <si>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</si>
  <si>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</si>
  <si>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</si>
  <si>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</si>
  <si>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</si>
  <si>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</si>
  <si>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</si>
  <si>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</si>
  <si>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</si>
  <si>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</si>
  <si>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</si>
  <si>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</si>
  <si>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</si>
  <si>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</si>
  <si>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</si>
  <si>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</si>
  <si>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</si>
  <si>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</si>
  <si>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</si>
  <si>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</si>
  <si>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</si>
  <si>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</si>
  <si>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</si>
  <si>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</si>
  <si>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</si>
  <si>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</si>
  <si>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</si>
  <si>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</si>
  <si>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</si>
  <si>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</si>
  <si>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</si>
  <si>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</si>
  <si>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</si>
  <si>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</si>
  <si>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</si>
  <si>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</si>
  <si>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</si>
  <si>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</si>
  <si>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</si>
  <si>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</si>
  <si>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</si>
  <si>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</si>
  <si>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</si>
  <si>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</si>
  <si>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</si>
  <si>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</si>
  <si>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</si>
  <si>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</si>
  <si>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</si>
  <si>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</si>
  <si>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</si>
  <si>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</si>
  <si>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</si>
  <si>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</si>
  <si>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</si>
  <si>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</si>
  <si>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</si>
  <si>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</si>
  <si>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</si>
  <si>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</si>
  <si>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</si>
  <si>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</si>
  <si>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</si>
  <si>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</si>
  <si>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</si>
  <si>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</si>
  <si>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</si>
  <si>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</si>
  <si>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</si>
  <si>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</si>
  <si>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</si>
  <si>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</si>
  <si>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</si>
  <si>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</si>
  <si>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</si>
  <si>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</si>
  <si>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</si>
  <si>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</si>
  <si>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</si>
  <si>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</si>
  <si>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</si>
  <si>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</si>
  <si>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</si>
  <si>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</si>
  <si>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</si>
  <si>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</si>
  <si>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</si>
  <si>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</si>
  <si>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</si>
  <si>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</si>
  <si>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</si>
  <si>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</si>
  <si>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</si>
  <si>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</si>
  <si>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</si>
  <si>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</si>
  <si>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</si>
  <si>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</si>
  <si>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</si>
  <si>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</si>
  <si>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</si>
  <si>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</si>
  <si>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</si>
  <si>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</si>
  <si>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</si>
  <si>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</si>
  <si>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</si>
  <si>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</si>
  <si>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</si>
  <si>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</si>
  <si>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</si>
  <si>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</si>
  <si>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</si>
  <si>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</si>
  <si>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</si>
  <si>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</si>
  <si>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</si>
  <si>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</si>
  <si>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</si>
  <si>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</si>
  <si>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</si>
  <si>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</si>
  <si>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</si>
  <si>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</si>
  <si>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</si>
  <si>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</si>
  <si>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</si>
  <si>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</si>
  <si>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</si>
  <si>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</si>
  <si>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</si>
  <si>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</si>
  <si>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</si>
  <si>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</si>
  <si>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</si>
  <si>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</si>
  <si>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</si>
  <si>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</si>
  <si>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</si>
  <si>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</si>
  <si>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</si>
  <si>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</si>
  <si>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</si>
  <si>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</si>
  <si>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</si>
  <si>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</si>
  <si>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</si>
  <si>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</si>
  <si>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</si>
  <si>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</si>
  <si>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</si>
  <si>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</si>
  <si>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</si>
  <si>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</si>
  <si>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</si>
  <si>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</si>
  <si>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</si>
  <si>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</si>
  <si>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</si>
  <si>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</si>
  <si>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</si>
  <si>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</si>
  <si>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</si>
  <si>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</si>
  <si>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</si>
  <si>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</si>
  <si>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</si>
  <si>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</si>
  <si>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</si>
  <si>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</si>
  <si>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</si>
  <si>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</si>
  <si>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</si>
  <si>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</si>
  <si>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</si>
  <si>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</si>
  <si>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</si>
  <si>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</si>
  <si>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</si>
  <si>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</si>
  <si>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</si>
  <si>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</si>
  <si>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</si>
  <si>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</si>
  <si>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</si>
  <si>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</si>
  <si>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</si>
  <si>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</si>
  <si>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</si>
  <si>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</si>
  <si>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</si>
  <si>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</si>
  <si>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</si>
  <si>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</si>
  <si>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</si>
  <si>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</si>
  <si>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</si>
  <si>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</si>
  <si>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</si>
  <si>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</si>
  <si>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</si>
  <si>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</si>
  <si>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</si>
  <si>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</si>
  <si>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</si>
  <si>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</si>
  <si>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</si>
  <si>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</si>
  <si>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</si>
  <si>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</si>
  <si>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</si>
  <si>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</si>
  <si>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</si>
  <si>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</si>
  <si>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</si>
  <si>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</si>
  <si>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</si>
  <si>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</si>
  <si>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</si>
  <si>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</si>
  <si>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</si>
  <si>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</si>
  <si>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</si>
  <si>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</si>
  <si>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</si>
  <si>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</si>
  <si>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</si>
  <si>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</si>
  <si>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</si>
  <si>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</si>
  <si>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</si>
  <si>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</si>
  <si>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</si>
  <si>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</si>
  <si>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</si>
  <si>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</si>
  <si>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</si>
  <si>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</si>
  <si>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</si>
  <si>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</si>
  <si>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</si>
  <si>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</si>
  <si>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</si>
  <si>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</si>
  <si>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</si>
  <si>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</si>
  <si>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</si>
  <si>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</si>
  <si>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</si>
  <si>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</si>
  <si>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</si>
  <si>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</si>
  <si>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</si>
  <si>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</si>
  <si>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</si>
  <si>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</si>
  <si>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</si>
  <si>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</si>
  <si>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</si>
  <si>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</si>
  <si>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</si>
  <si>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</si>
  <si>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</si>
  <si>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</si>
  <si>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</si>
  <si>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</si>
  <si>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</si>
  <si>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</si>
  <si>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</si>
  <si>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</si>
  <si>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</si>
  <si>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</si>
  <si>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</si>
  <si>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</si>
  <si>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</si>
  <si>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</si>
  <si>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</si>
  <si>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</si>
  <si>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</si>
  <si>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</si>
  <si>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</si>
  <si>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</si>
  <si>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</si>
  <si>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</si>
  <si>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</si>
  <si>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</si>
  <si>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</si>
  <si>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</si>
  <si>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</si>
  <si>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</si>
  <si>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</si>
  <si>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</si>
  <si>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</si>
  <si>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</si>
  <si>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</si>
  <si>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</si>
  <si>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</si>
  <si>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</si>
  <si>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</si>
  <si>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</si>
  <si>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</si>
  <si>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</si>
  <si>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</si>
  <si>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</si>
  <si>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</si>
  <si>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</si>
  <si>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</si>
  <si>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</si>
  <si>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</si>
  <si>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</si>
  <si>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</si>
  <si>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</si>
  <si>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</si>
  <si>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</si>
  <si>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</si>
  <si>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</si>
  <si>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</si>
  <si>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</si>
  <si>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</si>
  <si>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</si>
  <si>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</si>
  <si>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</si>
  <si>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</si>
  <si>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</si>
  <si>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</si>
  <si>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</si>
  <si>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</si>
  <si>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</si>
  <si>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</si>
  <si>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</si>
  <si>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</si>
  <si>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</si>
  <si>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</si>
  <si>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</si>
  <si>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</si>
  <si>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</si>
  <si>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</si>
  <si>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</si>
  <si>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</si>
  <si>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</si>
  <si>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</si>
  <si>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</si>
  <si>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</si>
  <si>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</si>
  <si>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</si>
  <si>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</si>
  <si>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</si>
  <si>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</si>
  <si>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</si>
  <si>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</si>
  <si>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</si>
  <si>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</si>
  <si>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</si>
  <si>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</si>
  <si>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</si>
  <si>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</si>
  <si>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</si>
  <si>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</si>
  <si>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</si>
  <si>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</si>
  <si>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</si>
  <si>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</si>
  <si>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</si>
  <si>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</si>
  <si>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</si>
  <si>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</si>
  <si>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</si>
  <si>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</si>
  <si>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</si>
  <si>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</si>
  <si>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</si>
  <si>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</si>
  <si>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</si>
  <si>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</si>
  <si>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</si>
  <si>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</si>
  <si>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</si>
  <si>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</si>
  <si>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</si>
  <si>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</si>
  <si>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</si>
  <si>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</si>
  <si>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</si>
  <si>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</si>
  <si>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</si>
  <si>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</si>
  <si>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</si>
  <si>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</si>
  <si>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</si>
  <si>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</si>
  <si>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</si>
  <si>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</si>
  <si>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</si>
  <si>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</si>
  <si>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</si>
  <si>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</si>
  <si>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</si>
  <si>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</si>
  <si>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</si>
  <si>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</si>
  <si>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</si>
  <si>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</si>
  <si>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</si>
  <si>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</si>
  <si>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</si>
  <si>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</si>
  <si>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</si>
  <si>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</si>
  <si>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</si>
  <si>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</si>
  <si>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</si>
  <si>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</si>
  <si>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</si>
  <si>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</si>
  <si>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</si>
  <si>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</si>
  <si>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</si>
  <si>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</si>
  <si>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</si>
  <si>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</si>
  <si>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</si>
  <si>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</si>
  <si>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</si>
  <si>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</si>
  <si>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</si>
  <si>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</si>
  <si>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</si>
  <si>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</si>
  <si>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</si>
  <si>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</si>
  <si>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</si>
  <si>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</si>
  <si>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</si>
  <si>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</si>
  <si>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</si>
  <si>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</si>
  <si>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</si>
  <si>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</si>
  <si>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</si>
  <si>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</si>
  <si>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</si>
  <si>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</si>
  <si>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</si>
  <si>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</si>
  <si>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</si>
  <si>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</si>
  <si>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</si>
  <si>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</si>
  <si>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</si>
  <si>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</si>
  <si>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</si>
  <si>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</si>
  <si>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</si>
  <si>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</si>
  <si>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</si>
  <si>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</si>
  <si>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</si>
  <si>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</si>
  <si>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</si>
  <si>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</si>
  <si>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</si>
  <si>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</si>
  <si>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</si>
  <si>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</si>
  <si>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</si>
  <si>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</si>
  <si>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</si>
  <si>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</si>
  <si>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</si>
  <si>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</si>
  <si>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</si>
  <si>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</si>
  <si>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</si>
  <si>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</si>
  <si>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</si>
  <si>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</si>
  <si>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</si>
  <si>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</si>
  <si>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</si>
  <si>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</si>
  <si>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</si>
  <si>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</si>
  <si>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</si>
  <si>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</si>
  <si>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</si>
  <si>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</si>
  <si>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</si>
  <si>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</si>
  <si>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</si>
  <si>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</si>
  <si>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</si>
  <si>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</si>
  <si>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</si>
  <si>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</si>
  <si>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</si>
  <si>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</si>
  <si>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</si>
  <si>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</si>
  <si>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</si>
  <si>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</si>
  <si>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</si>
  <si>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</si>
  <si>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</si>
  <si>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</si>
  <si>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</si>
  <si>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</si>
  <si>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</si>
  <si>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</si>
  <si>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</si>
  <si>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</si>
  <si>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</si>
  <si>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</si>
  <si>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</si>
  <si>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</si>
  <si>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</si>
  <si>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</si>
  <si>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</si>
  <si>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</si>
  <si>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</si>
  <si>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</si>
  <si>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</si>
  <si>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</si>
  <si>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</si>
  <si>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</si>
  <si>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</si>
  <si>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</si>
  <si>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</si>
  <si>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</si>
  <si>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</si>
  <si>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</si>
  <si>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</si>
  <si>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</si>
  <si>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</si>
  <si>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</si>
  <si>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</si>
  <si>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</si>
  <si>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</si>
  <si>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</si>
  <si>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</si>
  <si>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</si>
  <si>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</si>
  <si>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</si>
  <si>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</si>
  <si>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</si>
  <si>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</si>
  <si>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</si>
  <si>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</si>
  <si>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</si>
  <si>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</si>
  <si>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</si>
  <si>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</si>
  <si>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</si>
  <si>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</si>
  <si>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</si>
  <si>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</si>
  <si>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</si>
  <si>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</si>
  <si>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</si>
  <si>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</si>
  <si>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</si>
  <si>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</si>
  <si>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</si>
  <si>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</si>
  <si>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</si>
  <si>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</si>
  <si>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</si>
  <si>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</si>
  <si>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</si>
  <si>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</si>
  <si>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</si>
  <si>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</si>
  <si>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</si>
  <si>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</si>
  <si>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</si>
  <si>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</si>
  <si>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</si>
  <si>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</si>
  <si>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</si>
  <si>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</si>
  <si>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</si>
  <si>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</si>
  <si>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</si>
  <si>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</si>
  <si>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</si>
  <si>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</si>
  <si>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</si>
  <si>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</si>
  <si>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</si>
  <si>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</si>
  <si>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</si>
  <si>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</si>
  <si>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</si>
  <si>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</si>
  <si>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</si>
  <si>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</si>
  <si>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</si>
  <si>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</si>
  <si>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</si>
  <si>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</si>
  <si>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</si>
  <si>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</si>
  <si>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</si>
  <si>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</si>
  <si>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</si>
  <si>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</si>
  <si>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</si>
  <si>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</si>
  <si>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</si>
  <si>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</si>
  <si>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</si>
  <si>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</si>
  <si>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</si>
  <si>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</si>
  <si>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</si>
  <si>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</si>
  <si>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</si>
  <si>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</si>
  <si>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</si>
  <si>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</si>
  <si>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</si>
  <si>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</si>
  <si>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</si>
  <si>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</si>
  <si>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</si>
  <si>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</si>
  <si>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</si>
  <si>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</si>
  <si>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</si>
  <si>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</si>
  <si>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</si>
  <si>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</si>
  <si>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</si>
  <si>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</si>
  <si>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</si>
  <si>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</si>
  <si>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</si>
  <si>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</si>
  <si>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</si>
  <si>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</si>
  <si>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</si>
  <si>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</si>
  <si>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</si>
  <si>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</si>
  <si>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</si>
  <si>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</si>
  <si>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</si>
  <si>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</si>
  <si>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</si>
  <si>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</si>
  <si>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</si>
  <si>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</si>
  <si>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</si>
  <si>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</si>
  <si>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</si>
  <si>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</si>
  <si>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</si>
  <si>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</si>
  <si>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</si>
  <si>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</si>
  <si>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</si>
  <si>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</si>
  <si>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</si>
  <si>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</si>
  <si>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</si>
  <si>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</si>
  <si>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</si>
  <si>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</si>
  <si>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</si>
  <si>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</si>
  <si>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</si>
  <si>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</si>
  <si>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</si>
  <si>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</si>
  <si>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</si>
  <si>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</si>
  <si>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</si>
  <si>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</si>
  <si>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</si>
  <si>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</si>
  <si>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</si>
  <si>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</si>
  <si>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</si>
  <si>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</si>
  <si>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</si>
  <si>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</si>
  <si>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</si>
  <si>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</si>
  <si>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</si>
  <si>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</si>
  <si>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</si>
  <si>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</si>
  <si>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</si>
  <si>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</si>
  <si>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</si>
  <si>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</si>
  <si>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</si>
  <si>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</si>
  <si>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</si>
  <si>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</si>
  <si>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</si>
  <si>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</si>
  <si>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</si>
  <si>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</si>
  <si>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</si>
  <si>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</si>
  <si>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</si>
  <si>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</si>
  <si>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</si>
  <si>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</si>
  <si>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</si>
  <si>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</si>
  <si>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</si>
  <si>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</si>
  <si>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</si>
  <si>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</si>
  <si>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</si>
  <si>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</si>
  <si>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</si>
  <si>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</si>
  <si>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</si>
  <si>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</si>
  <si>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</si>
  <si>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</si>
  <si>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</si>
  <si>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</si>
  <si>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</si>
  <si>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</si>
  <si>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</si>
  <si>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</si>
  <si>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</si>
  <si>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</si>
  <si>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</si>
  <si>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</si>
  <si>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</si>
  <si>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</si>
  <si>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</si>
  <si>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</si>
  <si>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</si>
  <si>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</si>
  <si>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</si>
  <si>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</si>
  <si>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</si>
  <si>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</si>
  <si>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</si>
  <si>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</si>
  <si>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</si>
  <si>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</si>
  <si>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</si>
  <si>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</si>
  <si>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</si>
  <si>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</si>
  <si>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</si>
  <si>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</si>
  <si>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</si>
  <si>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</si>
  <si>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</si>
  <si>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</si>
  <si>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</si>
  <si>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</si>
  <si>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</si>
  <si>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</si>
  <si>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</si>
  <si>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</si>
  <si>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</si>
  <si>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</si>
  <si>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</si>
  <si>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</si>
  <si>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</si>
  <si>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</si>
  <si>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</si>
  <si>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</si>
  <si>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</si>
  <si>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</si>
  <si>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</si>
  <si>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</si>
  <si>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</si>
  <si>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</si>
  <si>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</si>
  <si>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</si>
  <si>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</si>
  <si>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</si>
  <si>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</si>
  <si>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</si>
  <si>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</si>
  <si>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</si>
  <si>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</si>
  <si>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</si>
  <si>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</si>
  <si>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</si>
  <si>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</si>
  <si>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</si>
  <si>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</si>
  <si>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</si>
  <si>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</si>
  <si>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</si>
  <si>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</si>
  <si>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</si>
  <si>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</si>
  <si>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</si>
  <si>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</si>
  <si>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</si>
  <si>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</si>
  <si>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</si>
  <si>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</si>
  <si>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</si>
  <si>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</si>
  <si>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</si>
  <si>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</si>
  <si>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</si>
  <si>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</si>
  <si>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</si>
  <si>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</si>
  <si>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</si>
  <si>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</si>
  <si>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</si>
  <si>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</si>
  <si>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</si>
  <si>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</si>
  <si>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</si>
  <si>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</si>
  <si>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</si>
  <si>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</si>
  <si>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</si>
  <si>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</si>
  <si>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</si>
  <si>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</si>
  <si>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</si>
  <si>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</si>
  <si>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</si>
  <si>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</si>
  <si>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</si>
  <si>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</si>
  <si>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</si>
  <si>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</si>
  <si>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</si>
  <si>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</si>
  <si>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</si>
  <si>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</si>
  <si>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</si>
  <si>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</si>
  <si>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</si>
  <si>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</si>
  <si>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</si>
  <si>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</si>
  <si>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</si>
  <si>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</si>
  <si>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</si>
  <si>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</si>
  <si>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</si>
  <si>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</si>
  <si>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</si>
  <si>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</si>
  <si>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</si>
  <si>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</si>
  <si>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</si>
  <si>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</si>
  <si>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</si>
  <si>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</si>
  <si>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</si>
  <si>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</si>
  <si>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</si>
  <si>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</si>
  <si>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</si>
  <si>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</si>
  <si>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</si>
  <si>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</si>
  <si>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</si>
  <si>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</si>
  <si>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</si>
  <si>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</si>
  <si>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</si>
  <si>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</si>
  <si>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</si>
  <si>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</si>
  <si>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</si>
  <si>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</si>
  <si>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</si>
  <si>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</si>
  <si>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</si>
  <si>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</si>
  <si>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</si>
  <si>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</si>
  <si>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</si>
  <si>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</si>
  <si>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</si>
  <si>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</si>
  <si>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</si>
  <si>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</si>
  <si>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</si>
  <si>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</si>
  <si>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</si>
  <si>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</si>
  <si>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</si>
  <si>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</si>
  <si>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</si>
  <si>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</si>
  <si>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</si>
  <si>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</si>
  <si>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</si>
  <si>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</si>
  <si>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</si>
  <si>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</si>
  <si>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</si>
  <si>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</si>
  <si>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</si>
  <si>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</si>
  <si>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</si>
  <si>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</si>
  <si>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</si>
  <si>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</si>
  <si>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</si>
  <si>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</si>
  <si>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</si>
  <si>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</si>
  <si>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</si>
  <si>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</si>
  <si>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</si>
  <si>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</si>
  <si>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</si>
  <si>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</si>
  <si>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</si>
  <si>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</si>
  <si>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</si>
  <si>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</si>
  <si>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</si>
  <si>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</si>
  <si>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</si>
  <si>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</si>
  <si>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</si>
  <si>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</si>
  <si>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</si>
  <si>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</si>
  <si>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</si>
  <si>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</si>
  <si>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</si>
  <si>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</si>
  <si>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</si>
  <si>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</si>
  <si>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</si>
  <si>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</si>
  <si>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</si>
  <si>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</si>
  <si>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</si>
  <si>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</si>
  <si>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</si>
  <si>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</si>
  <si>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</si>
  <si>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</si>
  <si>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</si>
  <si>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</si>
  <si>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</si>
  <si>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</si>
  <si>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</si>
  <si>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</si>
  <si>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</si>
  <si>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</si>
  <si>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</si>
  <si>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</si>
  <si>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</si>
  <si>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</si>
  <si>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</si>
  <si>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</si>
  <si>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</si>
  <si>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</si>
  <si>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</si>
  <si>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</si>
  <si>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</si>
  <si>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</si>
  <si>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</si>
  <si>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</si>
  <si>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</si>
  <si>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</si>
  <si>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</si>
  <si>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</si>
  <si>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</si>
  <si>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</si>
  <si>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</si>
  <si>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</si>
  <si>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</si>
  <si>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</si>
  <si>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</si>
  <si>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</si>
  <si>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</si>
  <si>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</si>
  <si>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</si>
  <si>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</si>
  <si>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</si>
  <si>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</si>
  <si>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</si>
  <si>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</si>
  <si>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</si>
  <si>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</si>
  <si>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</si>
  <si>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</si>
  <si>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</si>
  <si>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</si>
  <si>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</si>
  <si>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</si>
  <si>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</si>
  <si>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</si>
  <si>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</si>
  <si>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</si>
  <si>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</si>
  <si>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</si>
  <si>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</si>
  <si>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</si>
  <si>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</si>
  <si>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</si>
  <si>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</si>
  <si>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</si>
  <si>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</si>
  <si>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</si>
  <si>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</si>
  <si>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</si>
  <si>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</si>
  <si>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</si>
  <si>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</si>
  <si>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</si>
  <si>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</si>
  <si>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</si>
  <si>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</si>
  <si>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</si>
  <si>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</si>
  <si>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</si>
  <si>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</si>
  <si>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</si>
  <si>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</si>
  <si>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</si>
  <si>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</si>
  <si>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</si>
  <si>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</si>
  <si>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</si>
  <si>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</si>
  <si>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</si>
  <si>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</si>
  <si>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</si>
  <si>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</si>
  <si>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</si>
  <si>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</si>
  <si>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</si>
  <si>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</si>
  <si>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</si>
  <si>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</si>
  <si>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</si>
  <si>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</si>
  <si>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</si>
  <si>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</si>
  <si>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</si>
  <si>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</si>
  <si>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</si>
  <si>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</si>
  <si>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</si>
  <si>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</si>
  <si>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</si>
  <si>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</si>
  <si>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</si>
  <si>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</si>
  <si>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</si>
  <si>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</si>
  <si>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</si>
  <si>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</si>
  <si>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</si>
  <si>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</si>
  <si>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</si>
  <si>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</si>
  <si>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</si>
  <si>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</si>
  <si>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</si>
  <si>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</si>
  <si>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</si>
  <si>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</si>
  <si>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</si>
  <si>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</si>
  <si>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</si>
  <si>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</si>
  <si>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</si>
  <si>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</si>
  <si>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</si>
  <si>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</si>
  <si>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</si>
  <si>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</si>
  <si>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</si>
  <si>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</si>
  <si>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</si>
  <si>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</si>
  <si>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</si>
  <si>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</si>
  <si>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</si>
  <si>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</si>
  <si>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</si>
  <si>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</si>
  <si>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</si>
  <si>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</si>
  <si>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</si>
  <si>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</si>
  <si>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</si>
  <si>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</si>
  <si>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</si>
  <si>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</si>
  <si>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</si>
  <si>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</si>
  <si>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</si>
  <si>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</si>
  <si>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</si>
  <si>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</si>
  <si>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</si>
  <si>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</si>
  <si>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</si>
  <si>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</si>
  <si>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</si>
  <si>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</si>
  <si>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</si>
  <si>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</si>
  <si>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</si>
  <si>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</si>
  <si>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</si>
  <si>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</si>
  <si>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</si>
  <si>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</si>
  <si>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</si>
  <si>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</si>
  <si>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</si>
  <si>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</si>
  <si>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</si>
  <si>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</si>
  <si>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</si>
  <si>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</si>
  <si>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</si>
  <si>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</si>
  <si>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</si>
  <si>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</si>
  <si>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</si>
  <si>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</si>
  <si>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</si>
  <si>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</si>
  <si>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</si>
  <si>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</si>
  <si>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</si>
  <si>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</si>
  <si>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</si>
  <si>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</si>
  <si>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</si>
  <si>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</si>
  <si>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</si>
  <si>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</si>
  <si>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</si>
  <si>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</si>
  <si>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</si>
  <si>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</si>
  <si>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</si>
  <si>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</si>
  <si>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</si>
  <si>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</si>
  <si>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</si>
  <si>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</si>
  <si>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</si>
  <si>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</si>
  <si>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</si>
  <si>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</si>
  <si>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</si>
  <si>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</si>
  <si>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</si>
  <si>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</si>
  <si>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</si>
  <si>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</si>
  <si>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</si>
  <si>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</si>
  <si>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</si>
  <si>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</si>
  <si>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</si>
  <si>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</si>
  <si>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</si>
  <si>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</si>
  <si>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</si>
  <si>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</si>
  <si>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</si>
  <si>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</si>
  <si>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</si>
  <si>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</si>
  <si>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</si>
  <si>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</si>
  <si>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</si>
  <si>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</si>
  <si>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</si>
  <si>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</si>
  <si>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</si>
  <si>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</si>
  <si>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</si>
  <si>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</si>
  <si>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</si>
  <si>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</si>
  <si>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</si>
  <si>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</si>
  <si>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</si>
  <si>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</si>
  <si>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</si>
  <si>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</si>
  <si>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</si>
  <si>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</si>
  <si>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</si>
  <si>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</si>
  <si>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</si>
  <si>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</si>
  <si>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</si>
  <si>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</si>
  <si>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</si>
  <si>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</si>
  <si>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</si>
  <si>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</si>
  <si>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</si>
  <si>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</si>
  <si>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</si>
  <si>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</si>
  <si>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</si>
  <si>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</si>
  <si>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</si>
  <si>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</si>
  <si>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</si>
  <si>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</si>
  <si>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</si>
  <si>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</si>
  <si>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</si>
  <si>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</si>
  <si>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</si>
  <si>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</si>
  <si>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</si>
  <si>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</si>
  <si>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</si>
  <si>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</si>
  <si>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</si>
  <si>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</si>
  <si>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</si>
  <si>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</si>
  <si>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</si>
  <si>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</si>
  <si>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</si>
  <si>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</si>
  <si>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</si>
  <si>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</si>
  <si>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</si>
  <si>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</si>
  <si>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</si>
  <si>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</si>
  <si>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</si>
  <si>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</si>
  <si>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</si>
  <si>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</si>
  <si>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</si>
  <si>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</si>
  <si>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</si>
  <si>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</si>
  <si>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</si>
  <si>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</si>
  <si>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</si>
  <si>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</si>
  <si>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</si>
  <si>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</si>
  <si>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</si>
  <si>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</si>
  <si>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</si>
  <si>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</si>
  <si>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</si>
  <si>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</si>
  <si>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</si>
  <si>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</si>
  <si>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</si>
  <si>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</si>
  <si>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</si>
  <si>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</si>
  <si>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</si>
  <si>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</si>
  <si>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</si>
  <si>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</si>
  <si>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</si>
  <si>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</si>
  <si>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</si>
  <si>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</si>
  <si>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</si>
  <si>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</si>
  <si>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</si>
  <si>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</si>
  <si>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</si>
  <si>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</si>
  <si>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</si>
  <si>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</si>
  <si>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</si>
  <si>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</si>
  <si>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</si>
  <si>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</si>
  <si>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</si>
  <si>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</si>
  <si>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</si>
  <si>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</si>
  <si>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</si>
  <si>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</si>
  <si>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</si>
  <si>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</si>
  <si>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</si>
  <si>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</si>
  <si>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</si>
  <si>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</si>
  <si>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</si>
  <si>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</si>
  <si>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</si>
  <si>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</si>
  <si>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</si>
  <si>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</si>
  <si>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</si>
  <si>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</si>
  <si>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</si>
  <si>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</si>
  <si>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</si>
  <si>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</si>
  <si>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</si>
  <si>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</si>
  <si>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</si>
  <si>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</si>
  <si>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</si>
  <si>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</si>
  <si>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</si>
  <si>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</si>
  <si>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</si>
  <si>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</si>
  <si>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</si>
  <si>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</si>
  <si>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</si>
  <si>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</si>
  <si>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</si>
  <si>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</si>
  <si>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</si>
  <si>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</si>
  <si>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</si>
  <si>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</si>
  <si>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</si>
  <si>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</si>
  <si>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</si>
  <si>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</si>
  <si>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</si>
  <si>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</si>
  <si>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</si>
  <si>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</si>
  <si>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</si>
  <si>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</si>
  <si>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</si>
  <si>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</si>
  <si>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</si>
  <si>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</si>
  <si>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</si>
  <si>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</si>
  <si>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</si>
  <si>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</si>
  <si>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</si>
  <si>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</si>
  <si>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</si>
  <si>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</si>
  <si>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</si>
  <si>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</si>
  <si>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</si>
  <si>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</si>
  <si>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</si>
  <si>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</si>
  <si>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</si>
  <si>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</si>
  <si>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</si>
  <si>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</si>
  <si>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</si>
  <si>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</si>
  <si>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</si>
  <si>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</si>
  <si>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</si>
  <si>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</si>
  <si>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</si>
  <si>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</si>
  <si>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</si>
  <si>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</si>
  <si>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</si>
  <si>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</si>
  <si>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</si>
  <si>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</si>
  <si>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</si>
  <si>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</si>
  <si>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</si>
  <si>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</si>
  <si>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</si>
  <si>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</si>
  <si>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</si>
  <si>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</si>
  <si>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</si>
  <si>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</si>
  <si>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</si>
  <si>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</si>
  <si>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</si>
  <si>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</si>
  <si>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</si>
  <si>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</si>
  <si>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</si>
  <si>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</si>
  <si>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</si>
  <si>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</si>
  <si>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</si>
  <si>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</si>
  <si>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</si>
  <si>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</si>
  <si>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</si>
  <si>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</si>
  <si>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</si>
  <si>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</si>
  <si>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</si>
  <si>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</si>
  <si>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</si>
  <si>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</si>
  <si>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</si>
  <si>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</si>
  <si>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</si>
  <si>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</si>
  <si>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</si>
  <si>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</si>
  <si>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</si>
  <si>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</si>
  <si>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</si>
  <si>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</si>
  <si>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</si>
  <si>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</si>
  <si>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</si>
  <si>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</si>
  <si>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</si>
  <si>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</si>
  <si>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</si>
  <si>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</si>
  <si>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</si>
  <si>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</si>
  <si>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</si>
  <si>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</si>
  <si>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</si>
  <si>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</si>
  <si>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</si>
  <si>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</si>
  <si>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</si>
  <si>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</si>
  <si>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</si>
  <si>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</si>
  <si>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</si>
  <si>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</si>
  <si>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</si>
  <si>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</si>
  <si>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</si>
  <si>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</si>
  <si>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</si>
  <si>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</si>
  <si>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</si>
  <si>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</si>
  <si>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</si>
  <si>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</si>
  <si>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</si>
  <si>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</si>
  <si>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</si>
  <si>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</si>
  <si>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</si>
  <si>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</si>
  <si>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</si>
  <si>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</si>
  <si>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</si>
  <si>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</si>
  <si>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</si>
  <si>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</si>
  <si>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</si>
  <si>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</si>
  <si>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</si>
  <si>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</si>
  <si>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</si>
  <si>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</si>
  <si>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</si>
  <si>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</si>
  <si>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</si>
  <si>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</si>
  <si>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</si>
  <si>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</si>
  <si>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</si>
  <si>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</si>
  <si>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</si>
  <si>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</si>
  <si>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</si>
  <si>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</si>
  <si>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</si>
  <si>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</si>
  <si>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</si>
  <si>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</si>
  <si>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</si>
  <si>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</si>
  <si>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</si>
  <si>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</si>
  <si>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</si>
  <si>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</si>
  <si>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</si>
  <si>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</si>
  <si>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</si>
  <si>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</si>
  <si>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</si>
  <si>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</si>
  <si>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</si>
  <si>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</si>
  <si>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</si>
  <si>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</si>
  <si>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</si>
  <si>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</si>
  <si>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</si>
  <si>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</si>
  <si>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</si>
  <si>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</si>
  <si>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</si>
  <si>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</si>
  <si>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</si>
  <si>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</si>
  <si>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</si>
  <si>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</si>
  <si>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</si>
  <si>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</si>
  <si>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</si>
  <si>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</si>
  <si>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</si>
  <si>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</si>
  <si>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</si>
  <si>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</si>
  <si>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</si>
  <si>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</si>
  <si>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</si>
  <si>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</si>
  <si>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</si>
  <si>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</si>
  <si>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</si>
  <si>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</si>
  <si>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</si>
  <si>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</si>
  <si>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</si>
  <si>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</si>
  <si>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</si>
  <si>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</si>
  <si>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</si>
  <si>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</si>
  <si>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</si>
  <si>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</si>
  <si>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</si>
  <si>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</si>
  <si>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</si>
  <si>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</si>
  <si>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</si>
  <si>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</si>
  <si>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</si>
  <si>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</si>
  <si>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</si>
  <si>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</si>
  <si>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</si>
  <si>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</si>
  <si>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</si>
  <si>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</si>
  <si>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</si>
  <si>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</si>
  <si>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</si>
  <si>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</si>
  <si>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</si>
  <si>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</si>
  <si>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</si>
  <si>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</si>
  <si>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</si>
  <si>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</si>
  <si>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</si>
  <si>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</si>
  <si>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</si>
  <si>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</si>
  <si>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</si>
  <si>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</si>
  <si>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</si>
  <si>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</si>
  <si>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</si>
  <si>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</si>
  <si>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</si>
  <si>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</si>
  <si>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</si>
  <si>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</si>
  <si>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</si>
  <si>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</si>
  <si>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</si>
  <si>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</si>
  <si>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</si>
  <si>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</si>
  <si>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</si>
  <si>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</si>
  <si>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</si>
  <si>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</si>
  <si>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</si>
  <si>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</si>
  <si>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</si>
  <si>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</si>
  <si>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</si>
  <si>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</si>
  <si>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</si>
  <si>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</si>
  <si>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</si>
  <si>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</si>
  <si>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</si>
  <si>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</si>
  <si>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</si>
  <si>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</si>
  <si>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</si>
  <si>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</si>
  <si>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</si>
  <si>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</si>
  <si>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</si>
  <si>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</si>
  <si>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</si>
  <si>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</si>
  <si>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</si>
  <si>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</si>
  <si>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</si>
  <si>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</si>
  <si>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</si>
  <si>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</si>
  <si>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</si>
  <si>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</si>
  <si>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</si>
  <si>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</si>
  <si>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</si>
  <si>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</si>
  <si>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</si>
  <si>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</si>
  <si>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</si>
  <si>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</si>
  <si>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</si>
  <si>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</si>
  <si>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</si>
  <si>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</si>
  <si>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</si>
  <si>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</si>
  <si>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</si>
  <si>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</si>
  <si>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</si>
  <si>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</si>
  <si>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</si>
  <si>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</si>
  <si>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</si>
  <si>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</si>
  <si>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</si>
  <si>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</si>
  <si>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</si>
  <si>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</si>
  <si>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</si>
  <si>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</si>
  <si>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</si>
  <si>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</si>
  <si>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</si>
  <si>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</si>
  <si>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</si>
  <si>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</si>
  <si>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</si>
  <si>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</si>
  <si>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</si>
  <si>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</si>
  <si>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</si>
  <si>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</si>
  <si>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</si>
  <si>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</si>
  <si>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</si>
  <si>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</si>
  <si>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</si>
  <si>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</si>
  <si>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</si>
  <si>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</si>
  <si>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</si>
  <si>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</si>
  <si>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</si>
  <si>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</si>
  <si>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</si>
  <si>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</si>
  <si>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</si>
  <si>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</si>
  <si>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</si>
  <si>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</si>
  <si>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</si>
  <si>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</si>
  <si>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</si>
  <si>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</si>
  <si>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</si>
  <si>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</si>
  <si>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</si>
  <si>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</si>
  <si>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</si>
  <si>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</si>
  <si>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</si>
  <si>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</si>
  <si>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</si>
  <si>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</si>
  <si>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</si>
  <si>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</si>
  <si>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</si>
  <si>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</si>
  <si>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</si>
  <si>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</si>
  <si>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</si>
  <si>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</si>
  <si>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</si>
  <si>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</si>
  <si>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</si>
  <si>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</si>
  <si>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</si>
  <si>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</si>
  <si>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</si>
  <si>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</si>
  <si>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</si>
  <si>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</si>
  <si>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</si>
  <si>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</si>
  <si>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</si>
  <si>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</si>
  <si>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</si>
  <si>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</si>
  <si>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</si>
  <si>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</si>
  <si>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</si>
  <si>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</si>
  <si>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</si>
  <si>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</si>
  <si>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</si>
  <si>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</si>
  <si>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</si>
  <si>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</si>
  <si>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</si>
  <si>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</si>
  <si>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</si>
  <si>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</si>
  <si>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</si>
  <si>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</si>
  <si>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</si>
  <si>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</si>
  <si>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</si>
  <si>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</si>
  <si>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</si>
  <si>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</si>
  <si>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</si>
  <si>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</si>
  <si>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</si>
  <si>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</si>
  <si>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</si>
  <si>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</si>
  <si>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</si>
  <si>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</si>
  <si>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</si>
  <si>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</si>
  <si>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</si>
  <si>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</si>
  <si>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</si>
  <si>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</si>
  <si>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</si>
  <si>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</si>
  <si>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</si>
  <si>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</si>
  <si>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</si>
  <si>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</si>
  <si>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</si>
  <si>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</si>
  <si>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</si>
  <si>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</si>
  <si>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</si>
  <si>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</si>
  <si>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</si>
  <si>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</si>
  <si>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</si>
  <si>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</si>
  <si>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</si>
  <si>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</si>
  <si>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</si>
  <si>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</si>
  <si>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</si>
  <si>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</si>
  <si>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</si>
  <si>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</si>
  <si>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</si>
  <si>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</si>
  <si>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</si>
  <si>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</si>
  <si>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</si>
  <si>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</si>
  <si>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</si>
  <si>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</si>
  <si>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</si>
  <si>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</si>
  <si>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</si>
  <si>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</si>
  <si>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</si>
  <si>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</si>
  <si>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</si>
  <si>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</si>
  <si>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</si>
  <si>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</si>
  <si>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</si>
  <si>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</si>
  <si>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</si>
  <si>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</si>
  <si>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</si>
  <si>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</si>
  <si>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</si>
  <si>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</si>
  <si>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</si>
  <si>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</si>
  <si>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</si>
  <si>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</si>
  <si>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</si>
  <si>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</si>
  <si>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</si>
  <si>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</si>
  <si>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</si>
  <si>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</si>
  <si>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</si>
  <si>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</si>
  <si>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</si>
  <si>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</si>
  <si>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</si>
  <si>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</si>
  <si>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</si>
  <si>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</si>
  <si>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</si>
  <si>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</si>
  <si>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</si>
  <si>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</si>
  <si>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</si>
  <si>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</si>
  <si>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</si>
  <si>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</si>
  <si>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</si>
  <si>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</si>
  <si>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</si>
  <si>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</si>
  <si>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</si>
  <si>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</si>
  <si>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</si>
  <si>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</si>
  <si>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</si>
  <si>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</si>
  <si>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</si>
  <si>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</si>
  <si>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</si>
  <si>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</si>
  <si>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</si>
  <si>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</si>
  <si>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</si>
  <si>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</si>
  <si>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</si>
  <si>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</si>
  <si>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</si>
  <si>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</si>
  <si>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</si>
  <si>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</si>
  <si>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</si>
  <si>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</si>
  <si>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</si>
  <si>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</si>
  <si>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</si>
  <si>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</si>
  <si>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</si>
  <si>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</si>
  <si>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</si>
  <si>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</si>
  <si>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</si>
  <si>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</si>
  <si>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</si>
  <si>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</si>
  <si>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</si>
  <si>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</si>
  <si>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</si>
  <si>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</si>
  <si>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</si>
  <si>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</si>
  <si>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</si>
  <si>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</si>
  <si>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</si>
  <si>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</si>
  <si>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</si>
  <si>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</si>
  <si>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</si>
  <si>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</si>
  <si>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</si>
  <si>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</si>
  <si>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</si>
  <si>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</si>
  <si>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</si>
  <si>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</si>
  <si>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</si>
  <si>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</si>
  <si>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</si>
  <si>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</si>
  <si>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</si>
  <si>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</si>
  <si>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</si>
  <si>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</si>
  <si>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</si>
  <si>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</si>
  <si>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</si>
  <si>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</si>
  <si>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</si>
  <si>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</si>
  <si>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</si>
  <si>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</si>
  <si>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</si>
  <si>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</si>
  <si>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</si>
  <si>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</si>
  <si>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</si>
  <si>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</si>
  <si>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</si>
  <si>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</si>
  <si>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</si>
  <si>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</si>
  <si>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</si>
  <si>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</si>
  <si>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</si>
  <si>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</si>
  <si>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</si>
  <si>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</si>
  <si>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</si>
  <si>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</si>
  <si>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</si>
  <si>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</si>
  <si>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</si>
  <si>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</si>
  <si>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</si>
  <si>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</si>
  <si>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</si>
  <si>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</si>
  <si>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</si>
  <si>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</si>
  <si>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</si>
  <si>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</si>
  <si>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</si>
  <si>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</si>
  <si>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</si>
  <si>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</si>
  <si>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</si>
  <si>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</si>
  <si>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</si>
  <si>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</si>
  <si>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</si>
  <si>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</si>
  <si>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</si>
  <si>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</si>
  <si>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</si>
  <si>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</si>
  <si>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</si>
  <si>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</si>
  <si>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</si>
  <si>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</si>
  <si>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</si>
  <si>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</si>
  <si>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</si>
  <si>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</si>
  <si>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</si>
  <si>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</si>
  <si>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</si>
  <si>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</si>
  <si>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</si>
  <si>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</si>
  <si>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</si>
  <si>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</si>
  <si>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</si>
  <si>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</si>
  <si>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</si>
  <si>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</si>
  <si>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</si>
  <si>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</si>
  <si>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</si>
  <si>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</si>
  <si>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</si>
  <si>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</si>
  <si>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</si>
  <si>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</si>
  <si>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</si>
  <si>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</si>
  <si>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</si>
  <si>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</si>
  <si>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</si>
  <si>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</si>
  <si>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</si>
  <si>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</si>
  <si>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</si>
  <si>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</si>
  <si>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</si>
  <si>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</si>
  <si>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</si>
  <si>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</si>
  <si>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</si>
  <si>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</si>
  <si>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</si>
  <si>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</si>
  <si>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</si>
  <si>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</si>
  <si>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</si>
  <si>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</si>
  <si>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</si>
  <si>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</si>
  <si>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</si>
  <si>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</si>
  <si>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</si>
  <si>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</si>
  <si>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</si>
  <si>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</si>
  <si>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</si>
  <si>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</si>
  <si>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</si>
  <si>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</si>
  <si>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</si>
  <si>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</si>
  <si>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</si>
  <si>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</si>
  <si>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</si>
  <si>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</si>
  <si>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</si>
  <si>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</si>
  <si>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</si>
  <si>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</si>
  <si>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</si>
  <si>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</si>
  <si>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</si>
  <si>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</si>
  <si>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</si>
  <si>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</si>
  <si>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</si>
  <si>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</si>
  <si>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</si>
  <si>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</si>
  <si>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</si>
  <si>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</si>
  <si>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</si>
  <si>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</si>
  <si>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</si>
  <si>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</si>
  <si>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</si>
  <si>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</si>
  <si>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</si>
  <si>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</si>
  <si>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</si>
  <si>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</si>
  <si>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</si>
  <si>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</si>
  <si>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</si>
  <si>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</si>
  <si>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</si>
  <si>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</si>
  <si>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</si>
  <si>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</si>
  <si>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</si>
  <si>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</si>
  <si>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</si>
  <si>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</si>
  <si>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</si>
  <si>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</si>
  <si>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</si>
  <si>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</si>
  <si>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</si>
  <si>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</si>
  <si>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</si>
  <si>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</si>
  <si>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</si>
  <si>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</si>
  <si>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</si>
  <si>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</si>
  <si>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</si>
  <si>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</si>
  <si>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</si>
  <si>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</si>
  <si>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</si>
  <si>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</si>
  <si>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</si>
  <si>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</si>
  <si>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</si>
  <si>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</si>
  <si>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</si>
  <si>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</si>
  <si>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</si>
  <si>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</si>
  <si>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</si>
  <si>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</si>
  <si>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</si>
  <si>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</si>
  <si>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</si>
  <si>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</si>
  <si>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</si>
  <si>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</si>
  <si>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</si>
  <si>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</si>
  <si>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</si>
  <si>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</si>
  <si>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</si>
  <si>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</si>
  <si>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</si>
  <si>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</si>
  <si>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</si>
  <si>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</si>
  <si>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</si>
  <si>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</si>
  <si>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</si>
  <si>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</si>
  <si>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</si>
  <si>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</si>
  <si>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</si>
  <si>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</si>
  <si>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</si>
  <si>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</si>
  <si>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</si>
  <si>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</si>
  <si>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</si>
  <si>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</si>
  <si>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</si>
  <si>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</si>
  <si>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</si>
  <si>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</si>
  <si>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</si>
  <si>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</si>
  <si>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</si>
  <si>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</si>
  <si>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</si>
  <si>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</si>
  <si>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</si>
  <si>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</si>
  <si>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</si>
  <si>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</si>
  <si>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</si>
  <si>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</si>
  <si>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</si>
  <si>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</si>
  <si>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</si>
  <si>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</si>
  <si>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</si>
  <si>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</si>
  <si>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</si>
  <si>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</si>
  <si>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</si>
  <si>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</si>
  <si>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</si>
  <si>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</si>
  <si>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</si>
  <si>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</si>
  <si>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</si>
  <si>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</si>
  <si>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</si>
  <si>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</si>
  <si>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</si>
  <si>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</si>
  <si>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</si>
  <si>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</si>
  <si>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</si>
  <si>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</si>
  <si>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</si>
  <si>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</si>
  <si>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</si>
  <si>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</si>
  <si>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</si>
  <si>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</si>
  <si>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</si>
  <si>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</si>
  <si>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</si>
  <si>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</si>
  <si>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</si>
  <si>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</si>
  <si>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</si>
  <si>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</si>
  <si>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</si>
  <si>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</si>
  <si>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</si>
  <si>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</si>
  <si>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</si>
  <si>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</si>
  <si>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</si>
  <si>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</si>
  <si>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</si>
  <si>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</si>
  <si>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</si>
  <si>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</si>
  <si>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</si>
  <si>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</si>
  <si>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</si>
  <si>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</si>
  <si>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</si>
  <si>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</si>
  <si>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</si>
  <si>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</si>
  <si>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</si>
  <si>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</si>
  <si>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</si>
  <si>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</si>
  <si>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</si>
  <si>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</si>
  <si>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</si>
  <si>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</si>
  <si>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</si>
  <si>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</si>
  <si>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</si>
  <si>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</si>
  <si>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</si>
  <si>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</si>
  <si>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</si>
  <si>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</si>
  <si>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</si>
  <si>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</si>
  <si>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</si>
  <si>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</si>
  <si>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</si>
  <si>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</si>
  <si>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</si>
  <si>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</si>
  <si>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</si>
  <si>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</si>
  <si>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</si>
  <si>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</si>
  <si>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</si>
  <si>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</si>
  <si>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</si>
  <si>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</si>
  <si>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</si>
  <si>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</si>
  <si>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</si>
  <si>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</si>
  <si>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</si>
  <si>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</si>
  <si>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</si>
  <si>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</si>
  <si>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</si>
  <si>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</si>
  <si>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</si>
  <si>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</si>
  <si>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</si>
  <si>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</si>
  <si>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</si>
  <si>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</si>
  <si>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</si>
  <si>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</si>
  <si>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</si>
  <si>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</si>
  <si>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</si>
  <si>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</si>
  <si>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</si>
  <si>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</si>
  <si>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</si>
  <si>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</si>
  <si>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</si>
  <si>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</si>
  <si>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</si>
  <si>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</si>
  <si>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</si>
  <si>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</si>
  <si>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</si>
  <si>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</si>
  <si>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</si>
  <si>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</si>
  <si>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</si>
  <si>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</si>
  <si>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</si>
  <si>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</si>
  <si>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</si>
  <si>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</si>
  <si>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</si>
  <si>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</si>
  <si>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</si>
  <si>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</si>
  <si>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</si>
  <si>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</si>
  <si>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</si>
  <si>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</si>
  <si>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</si>
  <si>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</si>
  <si>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</si>
  <si>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</si>
  <si>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</si>
  <si>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</si>
  <si>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</si>
  <si>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</si>
  <si>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</si>
  <si>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</si>
  <si>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</si>
  <si>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</si>
  <si>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</si>
  <si>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</si>
  <si>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</si>
  <si>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</si>
  <si>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</si>
  <si>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</si>
  <si>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</si>
  <si>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</si>
  <si>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</si>
  <si>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</si>
  <si>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</si>
  <si>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</si>
  <si>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</si>
  <si>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</si>
  <si>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</si>
  <si>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</si>
  <si>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</si>
  <si>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</si>
  <si>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</si>
  <si>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</si>
  <si>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</si>
  <si>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</si>
  <si>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</si>
  <si>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</si>
  <si>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</si>
  <si>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</si>
  <si>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</si>
  <si>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</si>
  <si>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</si>
  <si>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</si>
  <si>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</si>
  <si>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</si>
  <si>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</si>
  <si>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</si>
  <si>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</si>
  <si>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</si>
  <si>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</si>
  <si>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</si>
  <si>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</si>
  <si>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</si>
  <si>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</si>
  <si>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</si>
  <si>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</si>
  <si>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</si>
  <si>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</si>
  <si>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</si>
  <si>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</si>
  <si>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</si>
  <si>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</si>
  <si>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</si>
  <si>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</si>
  <si>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</si>
  <si>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</si>
  <si>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</si>
  <si>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</si>
  <si>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</si>
  <si>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</si>
  <si>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</si>
  <si>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</si>
  <si>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</si>
  <si>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</si>
  <si>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</si>
  <si>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</si>
  <si>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</si>
  <si>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</si>
  <si>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</si>
  <si>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</si>
  <si>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</si>
  <si>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</si>
  <si>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</si>
  <si>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</si>
  <si>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</si>
  <si>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</si>
  <si>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</si>
  <si>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</si>
  <si>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</si>
  <si>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</si>
  <si>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</si>
  <si>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</si>
  <si>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</si>
  <si>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</si>
  <si>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</si>
  <si>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</si>
  <si>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</si>
  <si>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</si>
  <si>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</si>
  <si>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</si>
  <si>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</si>
  <si>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</si>
  <si>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</si>
  <si>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</si>
  <si>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</si>
  <si>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</si>
  <si>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</si>
  <si>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</si>
  <si>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</si>
  <si>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</si>
  <si>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</si>
  <si>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</si>
  <si>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</si>
  <si>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</si>
  <si>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</si>
  <si>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</si>
  <si>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</si>
  <si>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</si>
  <si>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</si>
  <si>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</si>
  <si>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</si>
  <si>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</si>
  <si>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</si>
  <si>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</si>
  <si>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</si>
  <si>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</si>
  <si>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</si>
  <si>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</si>
  <si>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</si>
  <si>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</si>
  <si>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</si>
  <si>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</si>
  <si>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</si>
  <si>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</si>
  <si>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</si>
  <si>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</si>
  <si>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</si>
  <si>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</si>
  <si>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</si>
  <si>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</si>
  <si>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</si>
  <si>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</si>
  <si>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</si>
  <si>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</si>
  <si>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</si>
  <si>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</si>
  <si>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</si>
  <si>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</si>
  <si>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</si>
  <si>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</si>
  <si>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</si>
  <si>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</si>
  <si>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</si>
  <si>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</si>
  <si>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</si>
  <si>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</si>
  <si>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</si>
  <si>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</si>
  <si>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</si>
  <si>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</si>
  <si>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</si>
  <si>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</si>
  <si>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</si>
  <si>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</si>
  <si>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</si>
  <si>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</si>
  <si>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</si>
  <si>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</si>
  <si>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</si>
  <si>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</si>
  <si>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</si>
  <si>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</si>
  <si>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</si>
  <si>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</si>
  <si>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</si>
  <si>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</si>
  <si>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</si>
  <si>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</si>
  <si>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</si>
  <si>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</si>
  <si>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</si>
  <si>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</si>
  <si>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</si>
  <si>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</si>
  <si>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</si>
  <si>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</si>
  <si>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</si>
  <si>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</si>
  <si>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</si>
  <si>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</si>
  <si>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</si>
  <si>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</si>
  <si>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</si>
  <si>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</si>
  <si>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</si>
  <si>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</si>
  <si>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</si>
  <si>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</si>
  <si>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</si>
  <si>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</si>
  <si>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</si>
  <si>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</si>
  <si>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</si>
  <si>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</si>
  <si>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</si>
  <si>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</si>
  <si>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</si>
  <si>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</si>
  <si>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</si>
  <si>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</si>
  <si>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</si>
  <si>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</si>
  <si>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</si>
  <si>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</si>
  <si>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</si>
  <si>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</si>
  <si>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</si>
  <si>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</si>
  <si>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</si>
  <si>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</si>
  <si>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</si>
  <si>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</si>
  <si>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</si>
  <si>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</si>
  <si>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</si>
  <si>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</si>
  <si>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</si>
  <si>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</si>
  <si>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</si>
  <si>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</si>
  <si>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</si>
  <si>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</si>
  <si>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</si>
  <si>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</si>
  <si>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</si>
  <si>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</si>
  <si>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</si>
  <si>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</si>
  <si>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</si>
  <si>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</si>
  <si>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</si>
  <si>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</si>
  <si>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</si>
  <si>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</si>
  <si>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</si>
  <si>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</si>
  <si>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</si>
  <si>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</si>
  <si>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</si>
  <si>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</si>
  <si>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</si>
  <si>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</si>
  <si>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</si>
  <si>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</si>
  <si>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</si>
  <si>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</si>
  <si>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</si>
  <si>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</si>
  <si>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</si>
  <si>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</si>
  <si>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</si>
  <si>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</si>
  <si>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</si>
  <si>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</si>
  <si>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</si>
  <si>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</si>
  <si>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</si>
  <si>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</si>
  <si>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</si>
  <si>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</si>
  <si>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</si>
  <si>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</si>
  <si>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</si>
  <si>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</si>
  <si>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</si>
  <si>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</si>
  <si>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</si>
  <si>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</si>
  <si>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</si>
  <si>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</si>
  <si>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</si>
  <si>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</si>
  <si>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</si>
  <si>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</si>
  <si>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</si>
  <si>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</si>
  <si>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</si>
  <si>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</si>
  <si>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</si>
  <si>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</si>
  <si>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</si>
  <si>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</si>
  <si>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</si>
  <si>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</si>
  <si>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</si>
  <si>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</si>
  <si>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</si>
  <si>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</si>
  <si>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</si>
  <si>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</si>
  <si>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</si>
  <si>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</si>
  <si>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</si>
  <si>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</si>
  <si>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</si>
  <si>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</si>
  <si>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</si>
  <si>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</si>
  <si>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</si>
  <si>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</si>
  <si>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</si>
  <si>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</si>
  <si>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</si>
  <si>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</si>
  <si>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</si>
  <si>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</si>
  <si>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</si>
  <si>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</si>
  <si>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</si>
  <si>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</si>
  <si>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</si>
  <si>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</si>
  <si>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</si>
  <si>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</si>
  <si>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</si>
  <si>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</si>
  <si>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</si>
  <si>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</si>
  <si>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</si>
  <si>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</si>
  <si>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</si>
  <si>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</si>
  <si>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</si>
  <si>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</si>
  <si>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</si>
  <si>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</si>
  <si>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</si>
  <si>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</si>
  <si>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</si>
  <si>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</si>
  <si>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</si>
  <si>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</si>
  <si>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</si>
  <si>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</si>
  <si>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</si>
  <si>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</si>
  <si>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</si>
  <si>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</si>
  <si>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</si>
  <si>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</si>
  <si>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</si>
  <si>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</si>
  <si>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</si>
  <si>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</si>
  <si>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</si>
  <si>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</si>
  <si>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</si>
  <si>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</si>
  <si>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</si>
  <si>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</si>
  <si>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</si>
  <si>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</si>
  <si>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</si>
  <si>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</si>
  <si>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</si>
  <si>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</si>
  <si>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</si>
  <si>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</si>
  <si>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</si>
  <si>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</si>
  <si>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</si>
  <si>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</si>
  <si>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</si>
  <si>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</si>
  <si>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</si>
  <si>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</si>
  <si>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</si>
  <si>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</si>
  <si>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</si>
  <si>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</si>
  <si>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</si>
  <si>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</si>
  <si>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</si>
  <si>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</si>
  <si>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</si>
  <si>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</si>
  <si>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</si>
  <si>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</si>
  <si>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</si>
  <si>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</si>
  <si>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</si>
  <si>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</si>
  <si>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</si>
  <si>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</si>
  <si>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</si>
  <si>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</si>
  <si>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</si>
  <si>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</si>
  <si>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</si>
  <si>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</si>
  <si>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</si>
  <si>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</si>
  <si>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</si>
  <si>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</si>
  <si>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</si>
  <si>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</si>
  <si>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</si>
  <si>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</si>
  <si>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</si>
  <si>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</si>
  <si>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</si>
  <si>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</si>
  <si>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</si>
  <si>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</si>
  <si>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</si>
  <si>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</si>
  <si>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</si>
  <si>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</si>
  <si>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</si>
  <si>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</si>
  <si>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</si>
  <si>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</si>
  <si>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</si>
  <si>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</si>
  <si>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</si>
  <si>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</si>
  <si>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</si>
  <si>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</si>
  <si>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</si>
  <si>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</si>
  <si>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</si>
  <si>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</si>
  <si>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</si>
  <si>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</si>
  <si>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</si>
  <si>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</si>
  <si>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</si>
  <si>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</si>
  <si>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</si>
  <si>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</si>
  <si>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</si>
  <si>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</si>
  <si>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</si>
  <si>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</si>
  <si>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</si>
  <si>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</si>
  <si>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</si>
  <si>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</si>
  <si>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</si>
  <si>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</si>
  <si>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</si>
  <si>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</si>
  <si>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</si>
  <si>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</si>
  <si>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</si>
  <si>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</si>
  <si>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</si>
  <si>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</si>
  <si>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</si>
  <si>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</si>
  <si>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</si>
  <si>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</si>
  <si>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</si>
  <si>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</si>
  <si>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</si>
  <si>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</si>
  <si>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</si>
  <si>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</si>
  <si>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</si>
  <si>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</si>
  <si>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</si>
  <si>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</si>
  <si>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</si>
  <si>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</si>
  <si>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</si>
  <si>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</si>
  <si>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</si>
  <si>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</si>
  <si>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</si>
  <si>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</si>
  <si>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</si>
  <si>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</si>
  <si>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</si>
  <si>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</si>
  <si>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</si>
  <si>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</si>
  <si>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</si>
  <si>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</si>
  <si>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</si>
  <si>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</si>
  <si>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</si>
  <si>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</si>
  <si>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</si>
  <si>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</si>
  <si>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</si>
  <si>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</si>
  <si>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</si>
  <si>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</si>
  <si>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</si>
  <si>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</si>
  <si>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</si>
  <si>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</si>
  <si>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</si>
  <si>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</si>
  <si>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</si>
  <si>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</si>
  <si>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</si>
  <si>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</si>
  <si>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</si>
  <si>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</si>
  <si>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</si>
  <si>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</si>
  <si>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</si>
  <si>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</si>
  <si>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</si>
  <si>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</si>
  <si>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</si>
  <si>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</si>
  <si>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</si>
  <si>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</si>
  <si>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</si>
  <si>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</si>
  <si>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</si>
  <si>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</si>
  <si>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</si>
  <si>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</si>
  <si>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</si>
  <si>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</si>
  <si>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</si>
  <si>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</si>
  <si>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</si>
  <si>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</si>
  <si>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</si>
  <si>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</si>
  <si>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</si>
  <si>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</si>
  <si>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</si>
  <si>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</si>
  <si>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</si>
  <si>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</si>
  <si>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</si>
  <si>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</si>
  <si>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</si>
  <si>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</si>
  <si>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</si>
  <si>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</si>
  <si>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</si>
  <si>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</si>
  <si>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</si>
  <si>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</si>
  <si>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</si>
  <si>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</si>
  <si>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</si>
  <si>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</si>
  <si>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</si>
  <si>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</si>
  <si>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</si>
  <si>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</si>
  <si>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</si>
  <si>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</si>
  <si>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</si>
  <si>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</si>
  <si>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</si>
  <si>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</si>
  <si>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</si>
  <si>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</si>
  <si>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</si>
  <si>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</si>
  <si>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</si>
  <si>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</si>
  <si>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</si>
  <si>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</si>
  <si>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</si>
  <si>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</si>
  <si>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</si>
  <si>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</si>
  <si>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</si>
  <si>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</si>
  <si>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</si>
  <si>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</si>
  <si>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</si>
  <si>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</si>
  <si>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</si>
  <si>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</si>
  <si>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</si>
  <si>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</si>
  <si>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</si>
  <si>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</si>
  <si>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</si>
  <si>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</si>
  <si>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</si>
  <si>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</si>
  <si>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</si>
  <si>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</si>
  <si>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</si>
  <si>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</si>
  <si>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</si>
  <si>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</si>
  <si>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</si>
  <si>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</si>
  <si>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</si>
  <si>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</si>
  <si>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</si>
  <si>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</si>
  <si>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</si>
  <si>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</si>
  <si>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</si>
  <si>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</si>
  <si>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</si>
  <si>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</si>
  <si>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</si>
  <si>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</si>
  <si>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</si>
  <si>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</si>
  <si>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</si>
  <si>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</si>
  <si>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</si>
  <si>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</si>
  <si>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</si>
  <si>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</si>
  <si>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</si>
  <si>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</si>
  <si>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</si>
  <si>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</si>
  <si>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</si>
  <si>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</si>
  <si>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</si>
  <si>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</si>
  <si>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</si>
  <si>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</si>
  <si>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</si>
  <si>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</si>
  <si>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</si>
  <si>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</si>
  <si>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</si>
  <si>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</si>
  <si>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</si>
  <si>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</si>
  <si>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</si>
  <si>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</si>
  <si>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</si>
  <si>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</si>
  <si>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</si>
  <si>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</si>
  <si>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</si>
  <si>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</si>
  <si>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</si>
  <si>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</si>
  <si>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</si>
  <si>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</si>
  <si>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</si>
  <si>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</si>
  <si>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</si>
  <si>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</si>
  <si>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</si>
  <si>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</si>
  <si>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</si>
  <si>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</si>
  <si>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</si>
  <si>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</si>
  <si>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</si>
  <si>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</si>
  <si>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</si>
  <si>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</si>
  <si>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</si>
  <si>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</si>
  <si>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</si>
  <si>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</si>
  <si>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</si>
  <si>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</si>
  <si>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</si>
  <si>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</si>
  <si>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</si>
  <si>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</si>
  <si>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</si>
  <si>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</si>
  <si>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</si>
  <si>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</si>
  <si>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</si>
  <si>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</si>
  <si>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</si>
  <si>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</si>
  <si>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</si>
  <si>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</si>
  <si>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</si>
  <si>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</si>
  <si>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</si>
  <si>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</si>
  <si>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</si>
  <si>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</si>
  <si>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</si>
  <si>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</si>
  <si>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</si>
  <si>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</si>
  <si>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</si>
  <si>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</si>
  <si>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</si>
  <si>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</si>
  <si>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</si>
  <si>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</si>
  <si>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</si>
  <si>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</si>
  <si>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</si>
  <si>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</si>
  <si>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</si>
  <si>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</si>
  <si>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</si>
  <si>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</si>
  <si>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</si>
  <si>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</si>
  <si>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</si>
  <si>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</si>
  <si>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</si>
  <si>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</si>
  <si>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</si>
  <si>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</si>
  <si>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</si>
  <si>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</si>
  <si>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</si>
  <si>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</si>
  <si>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</si>
  <si>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</si>
  <si>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</si>
  <si>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</si>
  <si>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</si>
  <si>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</si>
  <si>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</si>
  <si>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</si>
  <si>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</si>
  <si>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</si>
  <si>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</si>
  <si>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</si>
  <si>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</si>
  <si>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</si>
  <si>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</si>
  <si>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</si>
  <si>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</si>
  <si>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</si>
  <si>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</si>
  <si>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</si>
  <si>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</si>
  <si>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</si>
  <si>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</si>
  <si>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</si>
  <si>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</si>
  <si>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</si>
  <si>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</si>
  <si>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</si>
  <si>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</si>
  <si>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</si>
  <si>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</si>
  <si>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</si>
  <si>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</si>
  <si>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</si>
  <si>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</si>
  <si>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</si>
  <si>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</si>
  <si>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</si>
  <si>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</si>
  <si>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</si>
  <si>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</si>
  <si>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</si>
  <si>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</si>
  <si>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</si>
  <si>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</si>
  <si>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</si>
  <si>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</si>
  <si>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</si>
  <si>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</si>
  <si>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</si>
  <si>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</si>
  <si>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</si>
  <si>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</si>
  <si>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</si>
  <si>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</si>
  <si>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</si>
  <si>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</si>
  <si>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</si>
  <si>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</si>
  <si>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</si>
  <si>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</si>
  <si>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</si>
  <si>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</si>
  <si>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</si>
  <si>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</si>
  <si>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</si>
  <si>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</si>
  <si>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</si>
  <si>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</si>
  <si>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</si>
  <si>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</si>
  <si>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</si>
  <si>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</si>
  <si>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</si>
  <si>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</si>
  <si>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</si>
  <si>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</si>
  <si>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</si>
  <si>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</si>
  <si>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</si>
  <si>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</si>
  <si>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</si>
  <si>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</si>
  <si>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</si>
  <si>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</si>
  <si>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</si>
  <si>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</si>
  <si>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</si>
  <si>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</si>
  <si>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</si>
  <si>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</si>
  <si>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</si>
  <si>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</si>
  <si>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</si>
  <si>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</si>
  <si>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</si>
  <si>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</si>
  <si>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</si>
  <si>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</si>
  <si>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</si>
  <si>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</si>
  <si>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</si>
  <si>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</si>
  <si>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</si>
  <si>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</si>
  <si>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</si>
  <si>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</si>
  <si>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</si>
  <si>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</si>
  <si>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</si>
  <si>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</si>
  <si>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</si>
  <si>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</si>
  <si>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</si>
  <si>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</si>
  <si>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</si>
  <si>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</si>
  <si>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</si>
  <si>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</si>
  <si>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</si>
  <si>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</si>
  <si>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</si>
  <si>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</si>
  <si>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</si>
  <si>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</si>
  <si>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</si>
  <si>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</si>
  <si>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</si>
  <si>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</si>
  <si>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</si>
  <si>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</si>
  <si>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</si>
  <si>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</si>
  <si>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</si>
  <si>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</si>
  <si>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</si>
  <si>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</si>
  <si>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</si>
  <si>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</si>
  <si>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</si>
  <si>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</si>
  <si>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</si>
  <si>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</si>
  <si>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</si>
  <si>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</si>
  <si>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</si>
  <si>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</si>
  <si>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</si>
  <si>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</si>
  <si>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</si>
  <si>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</si>
  <si>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</si>
  <si>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</si>
  <si>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</si>
  <si>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</si>
  <si>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</si>
  <si>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</si>
  <si>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</si>
  <si>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</si>
  <si>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</si>
  <si>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</si>
  <si>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</si>
  <si>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</si>
  <si>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</si>
  <si>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</si>
  <si>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</si>
  <si>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</si>
  <si>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</si>
  <si>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</si>
  <si>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</si>
  <si>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</si>
  <si>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</si>
  <si>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</si>
  <si>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</si>
  <si>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</si>
  <si>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</si>
  <si>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</si>
  <si>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</si>
  <si>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</si>
  <si>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</si>
  <si>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</si>
  <si>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</si>
  <si>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</si>
  <si>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</si>
  <si>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</si>
  <si>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</si>
  <si>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</si>
  <si>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</si>
  <si>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</si>
  <si>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</si>
  <si>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</si>
  <si>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</si>
  <si>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</si>
  <si>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</si>
  <si>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</si>
  <si>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</si>
  <si>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</si>
  <si>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</si>
  <si>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</si>
  <si>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</si>
  <si>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</si>
  <si>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</si>
  <si>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</si>
  <si>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</si>
  <si>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</si>
  <si>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</si>
  <si>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</si>
  <si>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</si>
  <si>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</si>
  <si>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</si>
  <si>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</si>
  <si>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</si>
  <si>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</si>
  <si>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</si>
  <si>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</si>
  <si>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</si>
  <si>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</si>
  <si>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</si>
  <si>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</si>
  <si>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</si>
  <si>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</si>
  <si>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</si>
  <si>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</si>
  <si>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</si>
  <si>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</si>
  <si>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</si>
  <si>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</si>
  <si>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</si>
  <si>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</si>
  <si>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</si>
  <si>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</si>
  <si>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</si>
  <si>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</si>
  <si>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</si>
  <si>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</si>
  <si>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</si>
  <si>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</si>
  <si>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</si>
  <si>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</si>
  <si>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</si>
  <si>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</si>
  <si>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</si>
  <si>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</si>
  <si>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</si>
  <si>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</si>
  <si>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</si>
  <si>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</si>
  <si>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</si>
  <si>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</si>
  <si>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</si>
  <si>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</si>
  <si>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</si>
  <si>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</si>
  <si>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</si>
  <si>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</si>
  <si>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</si>
  <si>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</si>
  <si>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</si>
  <si>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</si>
  <si>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</si>
  <si>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</si>
  <si>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</si>
  <si>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</si>
  <si>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</si>
  <si>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</si>
  <si>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</si>
  <si>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</si>
  <si>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</si>
  <si>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</si>
  <si>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</si>
  <si>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</si>
  <si>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</si>
  <si>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</si>
  <si>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</si>
  <si>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</si>
  <si>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</si>
  <si>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</si>
  <si>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</si>
  <si>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</si>
  <si>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</si>
  <si>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</si>
  <si>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</si>
  <si>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</si>
  <si>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</si>
  <si>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</si>
  <si>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</si>
  <si>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</si>
  <si>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</si>
  <si>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</si>
  <si>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</si>
  <si>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</si>
  <si>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</si>
  <si>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</si>
  <si>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</si>
  <si>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</si>
  <si>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</si>
  <si>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</si>
  <si>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</si>
  <si>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</si>
  <si>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</si>
  <si>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</si>
  <si>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</si>
  <si>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</si>
  <si>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</si>
  <si>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</si>
  <si>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</si>
  <si>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</si>
  <si>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</si>
  <si>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</si>
  <si>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</si>
  <si>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</si>
  <si>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</si>
  <si>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</si>
  <si>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</si>
  <si>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</si>
  <si>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</si>
  <si>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</si>
  <si>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</si>
  <si>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</si>
  <si>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</si>
  <si>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</si>
  <si>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</si>
  <si>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</si>
  <si>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</si>
  <si>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</si>
  <si>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</si>
  <si>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</si>
  <si>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</si>
  <si>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</si>
  <si>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</si>
  <si>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</si>
  <si>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</si>
  <si>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</si>
  <si>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</si>
  <si>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</si>
  <si>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</si>
  <si>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</si>
  <si>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</si>
  <si>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</si>
  <si>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</si>
  <si>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</si>
  <si>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</si>
  <si>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</si>
  <si>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</si>
  <si>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</si>
  <si>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</si>
  <si>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</si>
  <si>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</si>
  <si>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</si>
  <si>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</si>
  <si>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</si>
  <si>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</si>
  <si>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</si>
  <si>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</si>
  <si>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</si>
  <si>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</si>
  <si>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</si>
  <si>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</si>
  <si>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</si>
  <si>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</si>
  <si>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</si>
  <si>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</si>
  <si>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</si>
  <si>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</si>
  <si>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</si>
  <si>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</si>
  <si>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</si>
  <si>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</si>
  <si>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</si>
  <si>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</si>
  <si>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</si>
  <si>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</si>
  <si>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</si>
  <si>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</si>
  <si>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</si>
  <si>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</si>
  <si>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</si>
  <si>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</si>
  <si>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</si>
  <si>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</si>
  <si>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</si>
  <si>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</si>
  <si>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</si>
  <si>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</si>
  <si>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</si>
  <si>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</si>
  <si>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</si>
  <si>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</si>
  <si>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</si>
  <si>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</si>
  <si>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</si>
  <si>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</si>
  <si>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</si>
  <si>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</si>
  <si>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</si>
  <si>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</si>
  <si>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</si>
  <si>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</si>
  <si>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</si>
  <si>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</si>
  <si>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</si>
  <si>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</si>
  <si>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</si>
  <si>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</si>
  <si>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</si>
  <si>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</si>
  <si>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</si>
  <si>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</si>
  <si>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</si>
  <si>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</si>
  <si>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</si>
  <si>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</si>
  <si>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</si>
  <si>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</si>
  <si>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</si>
  <si>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</si>
  <si>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</si>
  <si>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</si>
  <si>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</si>
  <si>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</si>
  <si>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</si>
  <si>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</si>
  <si>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</si>
  <si>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</si>
  <si>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</si>
  <si>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</si>
  <si>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</si>
  <si>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</si>
  <si>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</si>
  <si>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</si>
  <si>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</si>
  <si>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</si>
  <si>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</si>
  <si>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</si>
  <si>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</si>
  <si>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</si>
  <si>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</si>
  <si>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</si>
  <si>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</si>
  <si>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</si>
  <si>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</si>
  <si>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</si>
  <si>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</si>
  <si>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</si>
  <si>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</si>
  <si>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</si>
  <si>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</si>
  <si>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</si>
  <si>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</si>
  <si>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</si>
  <si>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</si>
  <si>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</si>
  <si>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</si>
  <si>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</si>
  <si>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</si>
  <si>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</si>
  <si>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</si>
  <si>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</si>
  <si>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</si>
  <si>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</si>
  <si>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</si>
  <si>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</si>
  <si>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</si>
  <si>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</si>
  <si>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</si>
  <si>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</si>
  <si>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</si>
  <si>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</si>
  <si>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</si>
  <si>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</si>
  <si>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</si>
  <si>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</si>
  <si>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</si>
  <si>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</si>
  <si>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</si>
  <si>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</si>
  <si>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</si>
  <si>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</si>
  <si>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</si>
  <si>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</si>
  <si>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</si>
  <si>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</si>
  <si>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</si>
  <si>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</si>
  <si>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</si>
  <si>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</si>
  <si>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</si>
  <si>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</si>
  <si>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</si>
  <si>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</si>
  <si>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</si>
  <si>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</si>
  <si>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</si>
  <si>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</si>
  <si>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</si>
  <si>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</si>
  <si>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</si>
  <si>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</si>
  <si>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</si>
  <si>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</si>
  <si>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</si>
  <si>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</si>
  <si>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</si>
  <si>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</si>
  <si>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</si>
  <si>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</si>
  <si>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</si>
  <si>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</si>
  <si>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</si>
  <si>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</si>
  <si>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</si>
  <si>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</si>
  <si>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</si>
  <si>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</si>
  <si>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</si>
  <si>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</si>
  <si>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</si>
  <si>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</si>
  <si>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</si>
  <si>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</si>
  <si>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</si>
  <si>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</si>
  <si>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</si>
  <si>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</si>
  <si>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</si>
  <si>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</si>
  <si>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</si>
  <si>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</si>
  <si>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</si>
  <si>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</si>
  <si>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</si>
  <si>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</si>
  <si>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</si>
  <si>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</si>
  <si>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</si>
  <si>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</si>
  <si>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</si>
  <si>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</si>
  <si>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</si>
  <si>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</si>
  <si>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</si>
  <si>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</si>
  <si>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</si>
  <si>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</si>
  <si>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</si>
  <si>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</si>
  <si>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</si>
  <si>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</si>
  <si>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</si>
  <si>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</si>
  <si>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</si>
  <si>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</si>
  <si>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</si>
  <si>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</si>
  <si>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</si>
  <si>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</si>
  <si>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</si>
  <si>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</si>
  <si>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</si>
  <si>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</si>
  <si>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</si>
  <si>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</si>
  <si>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</si>
  <si>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</si>
  <si>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</si>
  <si>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</si>
  <si>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</si>
  <si>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</si>
  <si>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</si>
  <si>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</si>
  <si>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</si>
  <si>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</si>
  <si>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</si>
  <si>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</si>
  <si>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</si>
  <si>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</si>
  <si>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</si>
  <si>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</si>
  <si>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</si>
  <si>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</si>
  <si>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</si>
  <si>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</si>
  <si>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</si>
  <si>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</si>
  <si>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</si>
  <si>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</si>
  <si>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</si>
  <si>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</si>
  <si>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</si>
  <si>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</si>
  <si>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</si>
  <si>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</si>
  <si>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</si>
  <si>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</si>
  <si>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</si>
  <si>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</si>
  <si>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</si>
  <si>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</si>
  <si>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</si>
  <si>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</si>
  <si>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</si>
  <si>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</si>
  <si>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</si>
  <si>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</si>
  <si>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</si>
  <si>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</si>
  <si>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</si>
  <si>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</si>
  <si>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</si>
  <si>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</si>
  <si>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</si>
  <si>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</si>
  <si>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</si>
  <si>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</si>
  <si>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</si>
  <si>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</si>
  <si>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</si>
  <si>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</si>
  <si>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</si>
  <si>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</si>
  <si>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</si>
  <si>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</si>
  <si>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</si>
  <si>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</si>
  <si>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</si>
  <si>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</si>
  <si>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</si>
  <si>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</si>
  <si>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</si>
  <si>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</si>
  <si>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</si>
  <si>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</si>
  <si>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</si>
  <si>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</si>
  <si>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</si>
  <si>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</si>
  <si>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</si>
  <si>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</si>
  <si>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</si>
  <si>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</si>
  <si>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</si>
  <si>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</si>
  <si>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</si>
  <si>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</si>
  <si>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</si>
  <si>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</si>
  <si>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</si>
  <si>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</si>
  <si>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</si>
  <si>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</si>
  <si>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</si>
  <si>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</si>
  <si>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</si>
  <si>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</si>
  <si>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</si>
  <si>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</si>
  <si>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</si>
  <si>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</si>
  <si>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</si>
  <si>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</si>
  <si>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</si>
  <si>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</si>
  <si>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</si>
  <si>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</si>
  <si>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</si>
  <si>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</si>
  <si>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</si>
  <si>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</si>
  <si>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</si>
  <si>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</si>
  <si>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</si>
  <si>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</si>
  <si>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</si>
  <si>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</si>
  <si>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</si>
  <si>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</si>
  <si>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</si>
  <si>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</si>
  <si>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</si>
  <si>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</si>
  <si>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</si>
  <si>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</si>
  <si>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</si>
  <si>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</si>
  <si>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</si>
  <si>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</si>
  <si>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</si>
  <si>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</si>
  <si>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</si>
  <si>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</si>
  <si>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</si>
  <si>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</si>
  <si>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</si>
  <si>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</si>
  <si>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</si>
  <si>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</si>
  <si>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</si>
  <si>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</si>
  <si>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</si>
  <si>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</si>
  <si>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</si>
  <si>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</si>
  <si>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</si>
  <si>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</si>
  <si>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</si>
  <si>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</si>
  <si>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</si>
  <si>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</si>
  <si>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</si>
  <si>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</si>
  <si>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</si>
  <si>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</si>
  <si>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</si>
  <si>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</si>
  <si>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</si>
  <si>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</si>
  <si>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</si>
  <si>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</si>
  <si>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</si>
  <si>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</si>
  <si>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</si>
  <si>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</si>
  <si>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</si>
  <si>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</si>
  <si>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</si>
  <si>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</si>
  <si>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</si>
  <si>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</si>
  <si>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</si>
  <si>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</si>
  <si>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</si>
  <si>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</si>
  <si>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</si>
  <si>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</si>
  <si>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</si>
  <si>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</si>
  <si>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</si>
  <si>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</si>
  <si>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</si>
  <si>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</si>
  <si>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</si>
  <si>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</si>
  <si>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</si>
  <si>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</si>
  <si>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</si>
  <si>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</si>
  <si>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</si>
  <si>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</si>
  <si>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</si>
  <si>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</si>
  <si>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</si>
  <si>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</si>
  <si>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</si>
  <si>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</si>
  <si>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</si>
  <si>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</si>
  <si>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</si>
  <si>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</si>
  <si>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</si>
  <si>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</si>
  <si>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</si>
  <si>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</si>
  <si>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</si>
  <si>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</si>
  <si>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</si>
  <si>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</si>
  <si>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</si>
  <si>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</si>
  <si>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</si>
  <si>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</si>
  <si>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</si>
  <si>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</si>
  <si>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</si>
  <si>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</si>
  <si>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</si>
  <si>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</si>
  <si>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</si>
  <si>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</si>
  <si>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</si>
  <si>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</si>
  <si>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</si>
  <si>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</si>
  <si>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</si>
  <si>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</si>
  <si>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</si>
  <si>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</si>
  <si>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</si>
  <si>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</si>
  <si>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</si>
  <si>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</si>
  <si>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</si>
  <si>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</si>
  <si>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</si>
  <si>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</si>
  <si>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</si>
  <si>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</si>
  <si>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</si>
  <si>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</si>
  <si>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</si>
  <si>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</si>
  <si>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</si>
  <si>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</si>
  <si>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</si>
  <si>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</si>
  <si>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</si>
  <si>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</si>
  <si>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</si>
  <si>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</si>
  <si>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</si>
  <si>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</si>
  <si>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</si>
  <si>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</si>
  <si>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</si>
  <si>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</si>
  <si>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</si>
  <si>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</si>
  <si>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</si>
  <si>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</si>
  <si>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</si>
  <si>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</si>
  <si>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</si>
  <si>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</si>
  <si>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</si>
  <si>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</si>
  <si>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</si>
  <si>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</si>
  <si>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</si>
  <si>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</si>
  <si>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</si>
  <si>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</si>
  <si>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</si>
  <si>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</si>
  <si>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</si>
  <si>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</si>
  <si>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</si>
  <si>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</si>
  <si>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</si>
  <si>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</si>
  <si>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</si>
  <si>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</si>
  <si>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</si>
  <si>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</si>
  <si>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</si>
  <si>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</si>
  <si>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</si>
  <si>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</si>
  <si>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</si>
  <si>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</si>
  <si>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</si>
  <si>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</si>
  <si>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</si>
  <si>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</si>
  <si>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</si>
  <si>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</si>
  <si>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</si>
  <si>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</si>
  <si>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</si>
  <si>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</si>
  <si>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</si>
  <si>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</si>
  <si>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</si>
  <si>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</si>
  <si>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</si>
  <si>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</si>
  <si>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</si>
  <si>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</si>
  <si>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</si>
  <si>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</si>
  <si>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</si>
  <si>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</si>
  <si>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</si>
  <si>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</si>
  <si>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</si>
  <si>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</si>
  <si>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</si>
  <si>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</si>
  <si>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</si>
  <si>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</si>
  <si>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</si>
  <si>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</si>
  <si>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</si>
  <si>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</si>
  <si>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</si>
  <si>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</si>
  <si>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</si>
  <si>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</si>
  <si>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</si>
  <si>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</si>
  <si>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</si>
  <si>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</si>
  <si>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</si>
  <si>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</si>
  <si>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</si>
  <si>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</si>
  <si>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</si>
  <si>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</si>
  <si>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</si>
  <si>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</si>
  <si>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</si>
  <si>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</si>
  <si>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</si>
  <si>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</si>
  <si>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</si>
  <si>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</si>
  <si>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</si>
  <si>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</si>
  <si>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</si>
  <si>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</si>
  <si>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</si>
  <si>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</si>
  <si>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</si>
  <si>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</si>
  <si>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</si>
  <si>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</si>
  <si>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</si>
  <si>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</si>
  <si>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</si>
  <si>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</si>
  <si>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</si>
  <si>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</si>
  <si>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</si>
  <si>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</si>
  <si>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</si>
  <si>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</si>
  <si>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</si>
  <si>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</si>
  <si>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</si>
  <si>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</si>
  <si>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</si>
  <si>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</si>
  <si>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</si>
  <si>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</si>
  <si>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</si>
  <si>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</si>
  <si>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</si>
  <si>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</si>
  <si>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</si>
  <si>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</si>
  <si>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</si>
  <si>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</si>
  <si>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</si>
  <si>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</si>
  <si>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</si>
  <si>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</si>
  <si>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</si>
  <si>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</si>
  <si>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</si>
  <si>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</si>
  <si>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</si>
  <si>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</si>
  <si>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</si>
  <si>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</si>
  <si>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</si>
  <si>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</si>
  <si>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</si>
  <si>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</si>
  <si>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</si>
  <si>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</si>
  <si>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</si>
  <si>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</si>
  <si>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</si>
  <si>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</si>
  <si>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</si>
  <si>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</si>
  <si>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</si>
  <si>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</si>
  <si>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</si>
  <si>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</si>
  <si>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</si>
  <si>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</si>
  <si>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</si>
  <si>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</si>
  <si>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</si>
  <si>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</si>
  <si>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</si>
  <si>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</si>
  <si>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</si>
  <si>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</si>
  <si>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</si>
  <si>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</si>
  <si>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</si>
  <si>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</si>
  <si>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</si>
  <si>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</si>
  <si>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</si>
  <si>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</si>
  <si>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</si>
  <si>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</si>
  <si>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</si>
  <si>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</si>
  <si>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</si>
  <si>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</si>
  <si>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</si>
  <si>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</si>
  <si>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</si>
  <si>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</si>
  <si>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</si>
  <si>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</si>
  <si>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</si>
  <si>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</si>
  <si>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</si>
  <si>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</si>
  <si>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</si>
  <si>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</si>
  <si>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</si>
  <si>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</si>
  <si>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</si>
  <si>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</si>
  <si>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</si>
  <si>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</si>
  <si>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</si>
  <si>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</si>
  <si>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</si>
  <si>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</si>
  <si>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</si>
  <si>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</si>
  <si>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</si>
  <si>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</si>
  <si>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</si>
  <si>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</si>
  <si>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</si>
  <si>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</si>
  <si>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</si>
  <si>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</si>
  <si>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</si>
  <si>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</si>
  <si>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</si>
  <si>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</si>
  <si>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</si>
  <si>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</si>
  <si>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</si>
  <si>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</si>
  <si>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</si>
  <si>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</si>
  <si>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</si>
  <si>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</si>
  <si>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</si>
  <si>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</si>
  <si>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</si>
  <si>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</si>
  <si>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</si>
  <si>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</si>
  <si>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</si>
  <si>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</si>
  <si>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</si>
  <si>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</si>
  <si>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</si>
  <si>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</si>
  <si>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</si>
  <si>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</si>
  <si>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</si>
  <si>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</si>
  <si>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</si>
  <si>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</si>
  <si>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</si>
  <si>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</si>
  <si>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</si>
  <si>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</si>
  <si>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</si>
  <si>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</si>
  <si>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</si>
  <si>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</si>
  <si>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</si>
  <si>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</si>
  <si>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</si>
  <si>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</si>
  <si>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</si>
  <si>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</si>
  <si>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</si>
  <si>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</si>
  <si>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</si>
  <si>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</si>
  <si>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</si>
  <si>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</si>
  <si>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</si>
  <si>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</si>
  <si>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</si>
  <si>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</si>
  <si>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</si>
  <si>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</si>
  <si>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</si>
  <si>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</si>
  <si>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</si>
  <si>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</si>
  <si>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</si>
  <si>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</si>
  <si>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</si>
  <si>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</si>
  <si>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</si>
  <si>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</si>
  <si>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</si>
  <si>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</si>
  <si>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</si>
  <si>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</si>
  <si>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</si>
  <si>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</si>
  <si>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</si>
  <si>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</si>
  <si>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</si>
  <si>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</si>
  <si>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</si>
  <si>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</si>
  <si>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</si>
  <si>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</si>
  <si>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</si>
  <si>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</si>
  <si>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</si>
  <si>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</si>
  <si>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</si>
  <si>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</si>
  <si>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</si>
  <si>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</si>
  <si>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</si>
  <si>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</si>
  <si>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</si>
  <si>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</si>
  <si>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</si>
  <si>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</si>
  <si>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</si>
  <si>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</si>
  <si>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</si>
  <si>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</si>
  <si>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</si>
  <si>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</si>
  <si>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</si>
  <si>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</si>
  <si>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</si>
  <si>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</si>
  <si>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</si>
  <si>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</si>
  <si>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</si>
  <si>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</si>
  <si>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</si>
  <si>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</si>
  <si>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</si>
  <si>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</si>
  <si>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</si>
  <si>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</si>
  <si>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</si>
  <si>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</si>
  <si>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</si>
  <si>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</si>
  <si>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</si>
  <si>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</si>
  <si>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</si>
  <si>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</si>
  <si>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</si>
  <si>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</si>
  <si>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</si>
  <si>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</si>
  <si>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</si>
  <si>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</si>
  <si>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</si>
  <si>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</si>
  <si>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</si>
  <si>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</si>
  <si>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</si>
  <si>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</si>
  <si>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</si>
  <si>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</si>
  <si>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</si>
  <si>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</si>
  <si>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</si>
  <si>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</si>
  <si>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</si>
  <si>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</si>
  <si>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</si>
  <si>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</si>
  <si>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</si>
  <si>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</si>
  <si>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</si>
  <si>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</si>
  <si>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</si>
  <si>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</si>
  <si>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</si>
  <si>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</si>
  <si>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</si>
  <si>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</si>
  <si>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</si>
  <si>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</si>
  <si>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</si>
  <si>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</si>
  <si>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</si>
  <si>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</si>
  <si>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</si>
  <si>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</si>
  <si>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</si>
  <si>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</si>
  <si>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</si>
  <si>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</si>
  <si>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</si>
  <si>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</si>
  <si>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</si>
  <si>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</si>
  <si>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</si>
  <si>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</si>
  <si>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</si>
  <si>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</si>
  <si>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</si>
  <si>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</si>
  <si>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</si>
  <si>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</si>
  <si>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</si>
  <si>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</si>
  <si>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</si>
  <si>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</si>
  <si>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</si>
  <si>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</si>
  <si>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</si>
  <si>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</si>
  <si>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</si>
  <si>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</si>
  <si>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</si>
  <si>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</si>
  <si>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</si>
  <si>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</si>
  <si>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</si>
  <si>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</si>
  <si>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</si>
  <si>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</si>
  <si>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</si>
  <si>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</si>
  <si>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</si>
  <si>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</si>
  <si>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</si>
  <si>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</si>
  <si>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</si>
  <si>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</si>
  <si>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</si>
  <si>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</si>
  <si>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</si>
  <si>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</si>
  <si>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</si>
  <si>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</si>
  <si>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</si>
  <si>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</si>
  <si>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</si>
  <si>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</si>
  <si>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</si>
  <si>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</si>
  <si>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</si>
  <si>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</si>
  <si>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</si>
  <si>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</si>
  <si>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</si>
  <si>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</si>
  <si>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</si>
  <si>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</si>
  <si>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</si>
  <si>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</si>
  <si>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</si>
  <si>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</si>
  <si>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</si>
  <si>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</si>
  <si>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</si>
  <si>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</si>
  <si>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</si>
  <si>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</si>
  <si>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</si>
  <si>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</si>
  <si>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</si>
  <si>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</si>
  <si>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</si>
  <si>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</si>
  <si>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</si>
  <si>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</si>
  <si>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</si>
  <si>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</si>
  <si>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</si>
  <si>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</si>
  <si>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</si>
  <si>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</si>
  <si>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</si>
  <si>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</si>
  <si>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</si>
  <si>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</si>
  <si>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</si>
  <si>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</si>
  <si>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</si>
  <si>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</si>
  <si>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</si>
  <si>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</si>
  <si>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</si>
  <si>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</si>
  <si>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</si>
  <si>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</si>
  <si>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</si>
  <si>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</si>
  <si>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</si>
  <si>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</si>
  <si>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</si>
  <si>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</si>
  <si>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</si>
  <si>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</si>
  <si>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</si>
  <si>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</si>
  <si>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</si>
  <si>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</si>
  <si>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</si>
  <si>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</si>
  <si>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</si>
  <si>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</si>
  <si>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</si>
  <si>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</si>
  <si>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</si>
  <si>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</si>
  <si>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</si>
  <si>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</si>
  <si>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</si>
  <si>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</si>
  <si>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</si>
  <si>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</si>
  <si>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</si>
  <si>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</si>
  <si>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</si>
  <si>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</si>
  <si>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</si>
  <si>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</si>
  <si>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</si>
  <si>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</si>
  <si>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</si>
  <si>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</si>
  <si>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</si>
  <si>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</si>
  <si>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</si>
  <si>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</si>
  <si>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</si>
  <si>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</si>
  <si>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</si>
  <si>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</si>
  <si>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</si>
  <si>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</si>
  <si>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</si>
  <si>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</si>
  <si>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</si>
  <si>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</si>
  <si>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</si>
  <si>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</si>
  <si>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</si>
  <si>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</si>
  <si>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</si>
  <si>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</si>
  <si>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</si>
  <si>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</si>
  <si>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</si>
  <si>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</si>
  <si>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</si>
  <si>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</si>
  <si>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</si>
  <si>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</si>
  <si>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</si>
  <si>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</si>
  <si>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</si>
  <si>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</si>
  <si>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</si>
  <si>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</si>
  <si>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</si>
  <si>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</si>
  <si>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</si>
  <si>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</si>
  <si>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</si>
  <si>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</si>
  <si>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</si>
  <si>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</si>
  <si>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</si>
  <si>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</si>
  <si>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</si>
  <si>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</si>
  <si>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</si>
  <si>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</si>
  <si>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</si>
  <si>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</si>
  <si>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</si>
  <si>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</si>
  <si>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</si>
  <si>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</si>
  <si>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</si>
  <si>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</si>
  <si>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</si>
  <si>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</si>
  <si>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</si>
  <si>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</si>
  <si>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</si>
  <si>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</si>
  <si>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</si>
  <si>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</si>
  <si>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</si>
  <si>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</si>
  <si>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</si>
  <si>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</si>
  <si>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</si>
  <si>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</si>
  <si>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</si>
  <si>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</si>
  <si>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</si>
  <si>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</si>
  <si>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</si>
  <si>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</si>
  <si>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</si>
  <si>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</si>
  <si>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</si>
  <si>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</si>
  <si>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</si>
  <si>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</si>
  <si>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</si>
  <si>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</si>
  <si>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</si>
  <si>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</si>
  <si>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</si>
  <si>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</si>
  <si>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</si>
  <si>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</si>
  <si>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</si>
  <si>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</si>
  <si>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</si>
  <si>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</si>
  <si>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</si>
  <si>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</si>
  <si>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</si>
  <si>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</si>
  <si>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</si>
  <si>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</si>
  <si>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</si>
  <si>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</si>
  <si>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</si>
  <si>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</si>
  <si>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</si>
  <si>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</si>
  <si>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</si>
  <si>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</si>
  <si>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</si>
  <si>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</si>
  <si>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</si>
  <si>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</si>
  <si>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</si>
  <si>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</si>
  <si>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</si>
  <si>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</si>
  <si>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</si>
  <si>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</si>
  <si>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</si>
  <si>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</si>
  <si>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</si>
  <si>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</si>
  <si>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</si>
  <si>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</si>
  <si>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</si>
  <si>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</si>
  <si>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</si>
  <si>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</si>
  <si>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</si>
  <si>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</si>
  <si>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</si>
  <si>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</si>
  <si>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</si>
  <si>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</si>
  <si>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</si>
  <si>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</si>
  <si>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</si>
  <si>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</si>
  <si>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</si>
  <si>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</si>
  <si>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</si>
  <si>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</si>
  <si>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</si>
  <si>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</si>
  <si>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</si>
  <si>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</si>
  <si>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</si>
  <si>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</si>
  <si>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</si>
  <si>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</si>
  <si>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</si>
  <si>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</si>
  <si>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</si>
  <si>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</si>
  <si>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</si>
  <si>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</si>
  <si>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</si>
  <si>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</si>
  <si>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</si>
  <si>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</si>
  <si>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</si>
  <si>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</si>
  <si>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</si>
  <si>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</si>
  <si>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</si>
  <si>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</si>
  <si>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</si>
  <si>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</si>
  <si>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</si>
  <si>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</si>
  <si>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</si>
  <si>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</si>
  <si>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</si>
  <si>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</si>
  <si>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</si>
  <si>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</si>
  <si>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</si>
  <si>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</si>
  <si>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</si>
  <si>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</si>
  <si>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</si>
  <si>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</si>
  <si>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</si>
  <si>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</si>
  <si>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</si>
  <si>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</si>
  <si>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</si>
  <si>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</si>
  <si>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</si>
  <si>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</si>
  <si>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</si>
  <si>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</si>
  <si>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</si>
  <si>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</si>
  <si>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</si>
  <si>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</si>
  <si>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</si>
  <si>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</si>
  <si>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</si>
  <si>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</si>
  <si>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</si>
  <si>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</si>
  <si>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</si>
  <si>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</si>
  <si>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</si>
  <si>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</si>
  <si>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</si>
  <si>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</si>
  <si>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</si>
  <si>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</si>
  <si>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</si>
  <si>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</si>
  <si>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</si>
  <si>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</si>
  <si>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</si>
  <si>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</si>
  <si>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</si>
  <si>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</si>
  <si>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</si>
  <si>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</si>
  <si>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</si>
  <si>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</si>
  <si>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</si>
  <si>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</si>
  <si>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</si>
  <si>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</si>
  <si>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</si>
  <si>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</si>
  <si>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</si>
  <si>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</si>
  <si>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</si>
  <si>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</si>
  <si>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</si>
  <si>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</si>
  <si>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</si>
  <si>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</si>
  <si>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</si>
  <si>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</si>
  <si>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</si>
  <si>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</si>
  <si>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</si>
  <si>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</si>
  <si>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</si>
  <si>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</si>
  <si>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</si>
  <si>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</si>
  <si>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</si>
  <si>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</si>
  <si>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</si>
  <si>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</si>
  <si>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</si>
  <si>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</si>
  <si>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</si>
  <si>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</si>
  <si>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</si>
  <si>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</si>
  <si>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</si>
  <si>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</si>
  <si>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</si>
  <si>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</si>
  <si>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</si>
  <si>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</si>
  <si>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</si>
  <si>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</si>
  <si>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</si>
  <si>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</si>
  <si>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</si>
  <si>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</si>
  <si>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</si>
  <si>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</si>
  <si>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</si>
  <si>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</si>
  <si>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</si>
  <si>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</si>
  <si>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</si>
  <si>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</si>
  <si>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</si>
  <si>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</si>
  <si>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</si>
  <si>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</si>
  <si>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</si>
  <si>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</si>
  <si>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</si>
  <si>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</si>
  <si>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</si>
  <si>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</si>
  <si>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</si>
  <si>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</si>
  <si>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</si>
  <si>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</si>
  <si>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</si>
  <si>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</si>
  <si>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</si>
  <si>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</si>
  <si>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</si>
  <si>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</si>
  <si>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</si>
  <si>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</si>
  <si>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</si>
  <si>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</si>
  <si>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</si>
  <si>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</si>
  <si>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</si>
  <si>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</si>
  <si>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</si>
  <si>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</si>
  <si>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</si>
  <si>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</si>
  <si>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</si>
  <si>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</si>
  <si>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</si>
  <si>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</si>
  <si>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</si>
  <si>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</si>
  <si>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</si>
  <si>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</si>
  <si>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</si>
  <si>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</si>
  <si>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</si>
  <si>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</si>
  <si>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</si>
  <si>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</si>
  <si>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</si>
  <si>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</si>
  <si>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</si>
  <si>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</si>
  <si>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</si>
  <si>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</si>
  <si>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</si>
  <si>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</si>
  <si>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</si>
  <si>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</si>
  <si>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</si>
  <si>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</si>
  <si>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</si>
  <si>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</si>
  <si>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</si>
  <si>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</si>
  <si>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</si>
  <si>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</si>
  <si>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</si>
  <si>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</si>
  <si>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</si>
  <si>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</si>
  <si>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</si>
  <si>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</si>
  <si>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</si>
  <si>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</si>
  <si>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</si>
  <si>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</si>
  <si>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</si>
  <si>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</si>
  <si>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</si>
  <si>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</si>
  <si>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</si>
  <si>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</si>
  <si>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</si>
  <si>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</si>
  <si>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</si>
  <si>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</si>
  <si>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</si>
  <si>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</si>
  <si>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</si>
  <si>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</si>
  <si>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</si>
  <si>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</si>
  <si>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</si>
  <si>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</si>
  <si>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</si>
  <si>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</si>
  <si>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</si>
  <si>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</si>
  <si>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</si>
  <si>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</si>
  <si>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</si>
  <si>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</si>
  <si>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</si>
  <si>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</si>
  <si>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</si>
  <si>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</si>
  <si>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</si>
  <si>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</si>
  <si>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</si>
  <si>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</si>
  <si>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</si>
  <si>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</si>
  <si>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</si>
  <si>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</si>
  <si>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</si>
  <si>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</si>
  <si>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</si>
  <si>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</si>
  <si>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</si>
  <si>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</si>
  <si>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</si>
  <si>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</si>
  <si>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</si>
  <si>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</si>
  <si>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</si>
  <si>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</si>
  <si>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</si>
  <si>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</si>
  <si>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</si>
  <si>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</si>
  <si>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</si>
  <si>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</si>
  <si>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</si>
  <si>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</si>
  <si>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</si>
  <si>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</si>
  <si>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</si>
  <si>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</si>
  <si>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</si>
  <si>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</si>
  <si>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</si>
  <si>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</si>
  <si>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</si>
  <si>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</si>
  <si>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</si>
  <si>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</si>
  <si>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</si>
  <si>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</si>
  <si>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</si>
  <si>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</si>
  <si>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</si>
  <si>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</si>
  <si>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</si>
  <si>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</si>
  <si>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</si>
  <si>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</si>
  <si>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</si>
  <si>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</si>
  <si>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</si>
  <si>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</si>
  <si>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</si>
  <si>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</si>
  <si>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</si>
  <si>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</si>
  <si>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</si>
  <si>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</si>
  <si>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</si>
  <si>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</si>
  <si>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</si>
  <si>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</si>
  <si>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</si>
  <si>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</si>
  <si>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</si>
  <si>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</si>
  <si>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</si>
  <si>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</si>
  <si>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</si>
  <si>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</si>
  <si>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</si>
  <si>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</si>
  <si>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</si>
  <si>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</si>
  <si>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</si>
  <si>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</si>
  <si>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</si>
  <si>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</si>
  <si>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</si>
  <si>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</si>
  <si>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</si>
  <si>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</si>
  <si>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</si>
  <si>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</si>
  <si>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</si>
  <si>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</si>
  <si>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</si>
  <si>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</si>
  <si>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</si>
  <si>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</si>
  <si>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</si>
  <si>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</si>
  <si>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</si>
  <si>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</si>
  <si>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</si>
  <si>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</si>
  <si>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</si>
  <si>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</si>
  <si>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</si>
  <si>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</si>
  <si>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</si>
  <si>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</si>
  <si>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</si>
  <si>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</si>
  <si>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</si>
  <si>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</si>
  <si>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</si>
  <si>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</si>
  <si>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</si>
  <si>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</si>
  <si>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</si>
  <si>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</si>
  <si>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</si>
  <si>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</si>
  <si>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</si>
  <si>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</si>
  <si>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</si>
  <si>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</si>
  <si>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</si>
  <si>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</si>
  <si>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</si>
  <si>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</si>
  <si>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</si>
  <si>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</si>
  <si>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</si>
  <si>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</si>
  <si>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</si>
  <si>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</si>
  <si>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</si>
  <si>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</si>
  <si>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</si>
  <si>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</si>
  <si>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</si>
  <si>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</si>
  <si>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</si>
  <si>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</si>
  <si>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</si>
  <si>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</si>
  <si>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</si>
  <si>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</si>
  <si>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</si>
  <si>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</si>
  <si>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</si>
  <si>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</si>
  <si>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</si>
  <si>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</si>
  <si>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</si>
  <si>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</si>
  <si>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</si>
  <si>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</si>
  <si>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</si>
  <si>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</si>
  <si>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</si>
  <si>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</si>
  <si>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</si>
  <si>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</si>
  <si>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</si>
  <si>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</si>
  <si>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</si>
  <si>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</si>
  <si>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</si>
  <si>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</si>
  <si>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</si>
  <si>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</si>
  <si>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</si>
  <si>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</si>
  <si>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</si>
  <si>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</si>
  <si>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</si>
  <si>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</si>
  <si>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</si>
  <si>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</si>
  <si>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</si>
  <si>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</si>
  <si>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</si>
  <si>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</si>
  <si>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</si>
  <si>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</si>
  <si>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</si>
  <si>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</si>
  <si>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</si>
  <si>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</si>
  <si>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</si>
  <si>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</si>
  <si>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</si>
  <si>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</si>
  <si>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</si>
  <si>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</si>
  <si>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</si>
  <si>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</si>
  <si>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</si>
  <si>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</si>
  <si>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</si>
  <si>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</si>
  <si>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</si>
  <si>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</si>
  <si>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</si>
  <si>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</si>
  <si>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</si>
  <si>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</si>
  <si>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</si>
  <si>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</si>
  <si>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</si>
  <si>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</si>
  <si>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</si>
  <si>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</si>
  <si>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</si>
  <si>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</si>
  <si>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</si>
  <si>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</si>
  <si>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</si>
  <si>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</si>
  <si>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</si>
  <si>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</si>
  <si>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</si>
  <si>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</si>
  <si>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</si>
  <si>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</si>
  <si>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</si>
  <si>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</si>
  <si>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</si>
  <si>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</si>
  <si>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</si>
  <si>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</si>
  <si>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</si>
  <si>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</si>
  <si>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</si>
  <si>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</si>
  <si>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</si>
  <si>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</si>
  <si>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</si>
  <si>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</si>
  <si>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</si>
  <si>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</si>
  <si>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</si>
  <si>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</si>
  <si>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</si>
  <si>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</si>
  <si>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</si>
  <si>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</si>
  <si>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</si>
  <si>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</si>
  <si>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</si>
  <si>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</si>
  <si>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</si>
  <si>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</si>
  <si>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</si>
  <si>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</si>
  <si>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</si>
  <si>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</si>
  <si>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</si>
  <si>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</si>
  <si>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</si>
  <si>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</si>
  <si>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</si>
  <si>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</si>
  <si>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</si>
  <si>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</si>
  <si>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</si>
  <si>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</si>
  <si>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</si>
  <si>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</si>
  <si>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</si>
  <si>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</si>
  <si>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</si>
  <si>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</si>
  <si>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</si>
  <si>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</si>
  <si>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</si>
  <si>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</si>
  <si>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</si>
  <si>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</si>
  <si>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</si>
  <si>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</si>
  <si>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</si>
  <si>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</si>
  <si>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</si>
  <si>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</si>
  <si>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</si>
  <si>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</si>
  <si>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</si>
  <si>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</si>
  <si>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</si>
  <si>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</si>
  <si>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</si>
  <si>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</si>
  <si>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</si>
  <si>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</si>
  <si>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</si>
  <si>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</si>
  <si>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</si>
  <si>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</si>
  <si>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</si>
  <si>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</si>
  <si>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</si>
  <si>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</si>
  <si>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</si>
  <si>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</si>
  <si>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</si>
  <si>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</si>
  <si>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</si>
  <si>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</si>
  <si>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</si>
  <si>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</si>
  <si>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</si>
  <si>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</si>
  <si>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</si>
  <si>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</si>
  <si>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</si>
  <si>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</si>
  <si>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</si>
  <si>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</si>
  <si>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</si>
  <si>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</si>
  <si>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</si>
  <si>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</si>
  <si>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</si>
  <si>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</si>
  <si>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</si>
  <si>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</si>
  <si>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</si>
  <si>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</si>
  <si>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</si>
  <si>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</si>
  <si>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</si>
  <si>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</si>
  <si>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</si>
  <si>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</si>
  <si>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</si>
  <si>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</si>
  <si>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</si>
  <si>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</si>
  <si>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</si>
  <si>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</si>
  <si>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</si>
  <si>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</si>
  <si>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</si>
  <si>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</si>
  <si>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</si>
  <si>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</si>
  <si>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</si>
  <si>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</si>
  <si>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</si>
  <si>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</si>
  <si>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</si>
  <si>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</si>
  <si>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</si>
  <si>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</si>
  <si>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</si>
  <si>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</si>
  <si>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</si>
  <si>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</si>
  <si>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</si>
  <si>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</si>
  <si>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</si>
  <si>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</si>
  <si>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</si>
  <si>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</si>
  <si>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</si>
  <si>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</si>
  <si>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</si>
  <si>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</si>
  <si>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</si>
  <si>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</si>
  <si>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</si>
  <si>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</si>
  <si>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</si>
  <si>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</si>
  <si>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</si>
  <si>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</si>
  <si>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</si>
  <si>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</si>
  <si>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</si>
  <si>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</si>
  <si>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</si>
  <si>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</si>
  <si>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</si>
  <si>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</si>
  <si>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</si>
  <si>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</si>
  <si>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</si>
  <si>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</si>
  <si>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</si>
  <si>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</si>
  <si>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</si>
  <si>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</si>
  <si>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</si>
  <si>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</si>
  <si>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</si>
  <si>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</si>
  <si>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</si>
  <si>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</si>
  <si>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</si>
  <si>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</si>
  <si>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</si>
  <si>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</si>
  <si>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</si>
  <si>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</si>
  <si>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</si>
  <si>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</si>
  <si>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</si>
  <si>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</si>
  <si>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</si>
  <si>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</si>
  <si>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</si>
  <si>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</si>
  <si>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</si>
  <si>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</si>
  <si>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</si>
  <si>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</si>
  <si>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</si>
  <si>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</si>
  <si>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</si>
  <si>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</si>
  <si>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</si>
  <si>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</si>
  <si>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</si>
  <si>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</si>
  <si>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</si>
  <si>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</si>
  <si>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</si>
  <si>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</si>
  <si>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</si>
  <si>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</si>
  <si>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</si>
  <si>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</si>
  <si>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</si>
  <si>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</si>
  <si>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</si>
  <si>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</si>
  <si>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</si>
  <si>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</si>
  <si>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</si>
  <si>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</si>
  <si>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</si>
  <si>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</si>
  <si>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</si>
  <si>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</si>
  <si>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</si>
  <si>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</si>
  <si>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</si>
  <si>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</si>
  <si>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</si>
  <si>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</si>
  <si>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</si>
  <si>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</si>
  <si>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</si>
  <si>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</si>
  <si>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</si>
  <si>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</si>
  <si>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</si>
  <si>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</si>
  <si>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</si>
  <si>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</si>
  <si>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</si>
  <si>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</si>
  <si>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</si>
  <si>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</si>
  <si>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</si>
  <si>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</si>
  <si>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</si>
  <si>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</si>
  <si>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</si>
  <si>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</si>
  <si>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</si>
  <si>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</si>
  <si>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</si>
  <si>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</si>
  <si>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</si>
  <si>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</si>
  <si>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</si>
  <si>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</si>
  <si>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</si>
  <si>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</si>
  <si>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</si>
  <si>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</si>
  <si>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</si>
  <si>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</si>
  <si>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</si>
  <si>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</si>
  <si>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</si>
  <si>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</si>
  <si>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</si>
  <si>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</si>
  <si>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</si>
  <si>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</si>
  <si>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</si>
  <si>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</si>
  <si>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</si>
  <si>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</si>
  <si>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</si>
  <si>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</si>
  <si>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</si>
  <si>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</si>
  <si>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</si>
  <si>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</si>
  <si>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</si>
  <si>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</si>
  <si>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</si>
  <si>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</si>
  <si>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</si>
  <si>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</si>
  <si>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</si>
  <si>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</si>
  <si>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</si>
  <si>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</si>
  <si>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</si>
  <si>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</si>
  <si>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</si>
  <si>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</si>
  <si>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</si>
  <si>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</si>
  <si>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</si>
  <si>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</si>
  <si>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</si>
  <si>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</si>
  <si>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</si>
  <si>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</si>
  <si>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</si>
  <si>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</si>
  <si>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</si>
  <si>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</si>
  <si>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</si>
  <si>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</si>
  <si>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</si>
  <si>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</si>
  <si>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</si>
  <si>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</si>
  <si>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</si>
  <si>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</si>
  <si>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</si>
  <si>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</si>
  <si>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</si>
  <si>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</si>
  <si>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</si>
  <si>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</si>
  <si>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</si>
  <si>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</si>
  <si>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</si>
  <si>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</si>
  <si>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</si>
  <si>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</si>
  <si>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</si>
  <si>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</si>
  <si>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</si>
  <si>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</si>
  <si>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</si>
  <si>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</si>
  <si>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</si>
  <si>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</si>
  <si>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</si>
  <si>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</si>
  <si>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</si>
  <si>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</si>
  <si>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</si>
  <si>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</si>
  <si>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</si>
  <si>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</si>
  <si>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</si>
  <si>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</si>
  <si>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</si>
  <si>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</si>
  <si>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</si>
  <si>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</si>
  <si>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</si>
  <si>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</si>
  <si>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</si>
  <si>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</si>
  <si>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</si>
  <si>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</si>
  <si>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</si>
  <si>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</si>
  <si>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</si>
  <si>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</si>
  <si>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</si>
  <si>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</si>
  <si>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</si>
  <si>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</si>
  <si>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</si>
  <si>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</si>
  <si>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</si>
  <si>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</si>
  <si>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</si>
  <si>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</si>
  <si>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</si>
  <si>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</si>
  <si>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</si>
  <si>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</si>
  <si>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</si>
  <si>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</si>
  <si>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</si>
  <si>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</si>
  <si>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</si>
  <si>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</si>
  <si>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</si>
  <si>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</si>
  <si>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</si>
  <si>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</si>
  <si>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</si>
  <si>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</si>
  <si>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</si>
  <si>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</si>
  <si>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</si>
  <si>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</si>
  <si>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</si>
  <si>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</si>
  <si>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</si>
  <si>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</si>
  <si>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</si>
  <si>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</si>
  <si>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</si>
  <si>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</si>
  <si>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</si>
  <si>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</si>
  <si>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</si>
  <si>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</si>
  <si>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</si>
  <si>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</si>
  <si>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</si>
  <si>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</si>
  <si>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</si>
  <si>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</si>
  <si>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</si>
  <si>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</si>
  <si>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</si>
  <si>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</si>
  <si>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</si>
  <si>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</si>
  <si>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</si>
  <si>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</si>
  <si>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</si>
  <si>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</si>
  <si>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</si>
  <si>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</si>
  <si>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</si>
  <si>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</si>
  <si>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</si>
  <si>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</si>
  <si>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</si>
  <si>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</si>
  <si>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</si>
  <si>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</si>
  <si>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</si>
  <si>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</si>
  <si>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</si>
  <si>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</si>
  <si>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</si>
  <si>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</si>
  <si>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</si>
  <si>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</si>
  <si>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</si>
  <si>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</si>
  <si>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</si>
  <si>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</si>
  <si>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</si>
  <si>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</si>
  <si>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</si>
  <si>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</si>
  <si>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</si>
  <si>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</si>
  <si>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</si>
  <si>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</si>
  <si>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</si>
  <si>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</si>
  <si>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</si>
  <si>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</si>
  <si>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</si>
  <si>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</si>
  <si>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</si>
  <si>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</si>
  <si>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</si>
  <si>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</si>
  <si>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</si>
  <si>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</si>
  <si>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</si>
  <si>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</si>
  <si>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</si>
  <si>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</si>
  <si>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</si>
  <si>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</si>
  <si>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</si>
  <si>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</si>
  <si>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</si>
  <si>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</si>
  <si>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</si>
  <si>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</si>
  <si>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</si>
  <si>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</si>
  <si>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</si>
  <si>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</si>
  <si>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</si>
  <si>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</si>
  <si>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</si>
  <si>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</si>
  <si>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</si>
  <si>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</si>
  <si>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</si>
  <si>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</si>
  <si>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</si>
  <si>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</si>
  <si>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</si>
  <si>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</si>
  <si>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</si>
  <si>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</si>
  <si>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</si>
  <si>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</si>
  <si>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</si>
  <si>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</si>
  <si>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</si>
  <si>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</si>
  <si>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</si>
  <si>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</si>
  <si>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</si>
  <si>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</si>
  <si>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</si>
  <si>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</si>
  <si>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</si>
  <si>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</si>
  <si>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</si>
  <si>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</si>
  <si>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</si>
  <si>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</si>
  <si>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</si>
  <si>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</si>
  <si>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</si>
  <si>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</si>
  <si>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</si>
  <si>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</si>
  <si>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</si>
  <si>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</si>
  <si>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</si>
  <si>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</si>
  <si>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</si>
  <si>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</si>
  <si>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</si>
  <si>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</si>
  <si>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</si>
  <si>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</si>
  <si>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</si>
  <si>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</si>
  <si>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</si>
  <si>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</si>
  <si>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</si>
  <si>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</si>
  <si>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</si>
  <si>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</si>
  <si>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</si>
  <si>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</si>
  <si>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</si>
  <si>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</si>
  <si>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</si>
  <si>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</si>
  <si>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</si>
  <si>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</si>
  <si>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</si>
  <si>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</si>
  <si>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</si>
  <si>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</si>
  <si>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</si>
  <si>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</si>
  <si>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</si>
  <si>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</si>
  <si>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</si>
  <si>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</si>
  <si>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</si>
  <si>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</si>
  <si>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</si>
  <si>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</si>
  <si>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</si>
  <si>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</si>
  <si>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</si>
  <si>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</si>
  <si>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</si>
  <si>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</si>
  <si>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</si>
  <si>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</si>
  <si>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</si>
  <si>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</si>
  <si>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</si>
  <si>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</si>
  <si>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</si>
  <si>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</si>
  <si>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</si>
  <si>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</si>
  <si>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</si>
  <si>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</si>
  <si>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</si>
  <si>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</si>
  <si>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</si>
  <si>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</si>
  <si>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</si>
  <si>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</si>
  <si>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</si>
  <si>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</si>
  <si>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</si>
  <si>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</si>
  <si>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</si>
  <si>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</si>
  <si>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</si>
  <si>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</si>
  <si>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</si>
  <si>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</si>
  <si>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</si>
  <si>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</si>
  <si>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</si>
  <si>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</si>
  <si>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</si>
  <si>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</si>
  <si>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</si>
  <si>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</si>
  <si>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</si>
  <si>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</si>
  <si>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</si>
  <si>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</si>
  <si>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</si>
  <si>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</si>
  <si>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</si>
  <si>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</si>
  <si>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</si>
  <si>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</si>
  <si>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</si>
  <si>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</si>
  <si>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</si>
  <si>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</si>
  <si>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</si>
  <si>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</si>
  <si>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</si>
  <si>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</si>
  <si>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</si>
  <si>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</si>
  <si>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</si>
  <si>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</si>
  <si>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</si>
  <si>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</si>
  <si>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</si>
  <si>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</si>
  <si>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</si>
  <si>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</si>
  <si>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</si>
  <si>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</si>
  <si>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</si>
  <si>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</si>
  <si>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</si>
  <si>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</si>
  <si>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</si>
  <si>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</si>
  <si>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</si>
  <si>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</si>
  <si>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</si>
  <si>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</si>
  <si>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</si>
  <si>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</si>
  <si>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</si>
  <si>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</si>
  <si>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</si>
  <si>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</si>
  <si>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</si>
  <si>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</si>
  <si>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</si>
  <si>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</si>
  <si>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</si>
  <si>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</si>
  <si>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</si>
  <si>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</si>
  <si>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</si>
  <si>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</si>
  <si>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</si>
  <si>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</si>
  <si>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</si>
  <si>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</si>
  <si>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</si>
  <si>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</si>
  <si>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</si>
  <si>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</si>
  <si>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</si>
  <si>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</si>
  <si>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</si>
  <si>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</si>
  <si>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</si>
  <si>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</si>
  <si>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</si>
  <si>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</si>
  <si>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</si>
  <si>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</si>
  <si>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</si>
  <si>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</si>
  <si>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</si>
  <si>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</si>
  <si>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</si>
  <si>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</si>
  <si>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</si>
  <si>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</si>
  <si>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</si>
  <si>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</si>
  <si>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</si>
  <si>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</si>
  <si>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</si>
  <si>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</si>
  <si>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</si>
  <si>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</si>
  <si>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</si>
  <si>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</si>
  <si>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</si>
  <si>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</si>
  <si>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</si>
  <si>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</si>
  <si>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</si>
  <si>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</si>
  <si>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</si>
  <si>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</si>
  <si>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</si>
  <si>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</si>
  <si>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</si>
  <si>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</si>
  <si>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</si>
  <si>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</si>
  <si>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</si>
  <si>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</si>
  <si>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</si>
  <si>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</si>
  <si>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</si>
  <si>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</si>
  <si>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</si>
  <si>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</si>
  <si>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</si>
  <si>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</si>
  <si>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</si>
  <si>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</si>
  <si>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</si>
  <si>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</si>
  <si>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</si>
  <si>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</si>
  <si>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</si>
  <si>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</si>
  <si>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</si>
  <si>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</si>
  <si>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</si>
  <si>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</si>
  <si>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</si>
  <si>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</si>
  <si>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</si>
  <si>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</si>
  <si>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</si>
  <si>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</si>
  <si>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</si>
  <si>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</si>
  <si>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</si>
  <si>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</si>
  <si>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</si>
  <si>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</si>
  <si>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</si>
  <si>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</si>
  <si>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</si>
  <si>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</si>
  <si>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</si>
  <si>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</si>
  <si>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</si>
  <si>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</si>
  <si>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</si>
  <si>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</si>
  <si>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</si>
  <si>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</si>
  <si>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</si>
  <si>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</si>
  <si>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</si>
  <si>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</si>
  <si>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</si>
  <si>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</si>
  <si>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</si>
  <si>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</si>
  <si>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</si>
  <si>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</si>
  <si>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</si>
  <si>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</si>
  <si>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</si>
  <si>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</si>
  <si>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</si>
  <si>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</si>
  <si>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</si>
  <si>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</si>
  <si>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</si>
  <si>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</si>
  <si>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</si>
  <si>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</si>
  <si>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</si>
  <si>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</si>
  <si>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</si>
  <si>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</si>
  <si>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</si>
  <si>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</si>
  <si>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</si>
  <si>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</si>
  <si>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</si>
  <si>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</si>
  <si>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</si>
  <si>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</si>
  <si>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</si>
  <si>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</si>
  <si>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</si>
  <si>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</si>
  <si>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</si>
  <si>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</si>
  <si>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</si>
  <si>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</si>
  <si>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</si>
  <si>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</si>
  <si>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</si>
  <si>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</si>
  <si>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</si>
  <si>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</si>
  <si>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</si>
  <si>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</si>
  <si>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</si>
  <si>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</si>
  <si>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</si>
  <si>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</si>
  <si>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</si>
  <si>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</si>
  <si>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</si>
  <si>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</si>
  <si>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</si>
  <si>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</si>
  <si>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</si>
  <si>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</si>
  <si>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</si>
  <si>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</si>
  <si>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</si>
  <si>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</si>
  <si>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</si>
  <si>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</si>
  <si>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</si>
  <si>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</si>
  <si>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</si>
  <si>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</si>
  <si>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</si>
  <si>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</si>
  <si>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</si>
  <si>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</si>
  <si>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</si>
  <si>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</si>
  <si>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</si>
  <si>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</si>
  <si>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</si>
  <si>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</si>
  <si>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</si>
  <si>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</si>
  <si>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</si>
  <si>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</si>
  <si>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</si>
  <si>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</si>
  <si>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</si>
  <si>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</si>
  <si>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</si>
  <si>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</si>
  <si>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</si>
  <si>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</si>
  <si>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</si>
  <si>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</si>
  <si>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</si>
  <si>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</si>
  <si>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</si>
  <si>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</si>
  <si>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</si>
  <si>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</si>
  <si>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</si>
  <si>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</si>
  <si>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</si>
  <si>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</si>
  <si>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</si>
  <si>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</si>
  <si>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</si>
  <si>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</si>
  <si>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</si>
  <si>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</si>
  <si>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</si>
  <si>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</si>
  <si>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</si>
  <si>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</si>
  <si>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</si>
  <si>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</si>
  <si>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</si>
  <si>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</si>
  <si>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</si>
  <si>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</si>
  <si>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</si>
  <si>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</si>
  <si>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</si>
  <si>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</si>
  <si>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</si>
  <si>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</si>
  <si>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</si>
  <si>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</si>
  <si>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</si>
  <si>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</si>
  <si>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</si>
  <si>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</si>
  <si>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</si>
  <si>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</si>
  <si>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</si>
  <si>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</si>
  <si>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</si>
  <si>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</si>
  <si>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</si>
  <si>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</si>
  <si>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</si>
  <si>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</si>
  <si>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</si>
  <si>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</si>
  <si>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</si>
  <si>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</si>
  <si>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</si>
  <si>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</si>
  <si>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</si>
  <si>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</si>
  <si>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</si>
  <si>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</si>
  <si>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</si>
  <si>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</si>
  <si>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</si>
  <si>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</si>
  <si>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</si>
  <si>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</si>
  <si>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</si>
  <si>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</si>
  <si>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</si>
  <si>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</si>
  <si>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</si>
  <si>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</si>
  <si>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</si>
  <si>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</si>
  <si>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</si>
  <si>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</si>
  <si>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</si>
  <si>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</si>
  <si>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</si>
  <si>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</si>
  <si>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</si>
  <si>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</si>
  <si>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</si>
  <si>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</si>
  <si>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</si>
  <si>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</si>
  <si>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</si>
  <si>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</si>
  <si>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</si>
  <si>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</si>
  <si>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</si>
  <si>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</si>
  <si>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</si>
  <si>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</si>
  <si>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</si>
  <si>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</si>
  <si>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</si>
  <si>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</si>
  <si>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</si>
  <si>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</si>
  <si>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</si>
  <si>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</si>
  <si>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</si>
  <si>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</si>
  <si>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</si>
  <si>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</si>
  <si>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</si>
  <si>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</si>
  <si>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</si>
  <si>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</si>
  <si>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</si>
  <si>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</si>
  <si>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</si>
  <si>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</si>
  <si>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</si>
  <si>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</si>
  <si>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</si>
  <si>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</si>
  <si>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</si>
  <si>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</si>
  <si>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</si>
  <si>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</si>
  <si>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</si>
  <si>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</si>
  <si>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</si>
  <si>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</si>
  <si>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</si>
  <si>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</si>
  <si>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</si>
  <si>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</si>
  <si>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</si>
  <si>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</si>
  <si>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</si>
  <si>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</si>
  <si>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</si>
  <si>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</si>
  <si>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</si>
  <si>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</si>
  <si>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</si>
  <si>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</si>
  <si>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</si>
  <si>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</si>
  <si>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</si>
  <si>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</si>
  <si>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</si>
  <si>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</si>
  <si>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</si>
  <si>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</si>
  <si>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</si>
  <si>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</si>
  <si>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</si>
  <si>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</si>
  <si>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</si>
  <si>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</si>
  <si>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</si>
  <si>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</si>
  <si>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</si>
  <si>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</si>
  <si>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</si>
  <si>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</si>
  <si>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</si>
  <si>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</si>
  <si>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</si>
  <si>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</si>
  <si>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</si>
  <si>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</si>
  <si>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</si>
  <si>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</si>
  <si>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</si>
  <si>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</si>
  <si>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</si>
  <si>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</si>
  <si>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</si>
  <si>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</si>
  <si>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</si>
  <si>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</si>
  <si>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</si>
  <si>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</si>
  <si>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</si>
  <si>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</si>
  <si>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</si>
  <si>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</si>
  <si>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</si>
  <si>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</si>
  <si>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</si>
  <si>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</si>
  <si>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</si>
  <si>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</si>
  <si>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</si>
  <si>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</si>
  <si>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</si>
  <si>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</si>
  <si>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</si>
  <si>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</si>
  <si>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</si>
  <si>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</si>
  <si>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</si>
  <si>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</si>
  <si>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</si>
  <si>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</si>
  <si>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</si>
  <si>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</si>
  <si>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</si>
  <si>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</si>
  <si>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</si>
  <si>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</si>
  <si>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</si>
  <si>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</si>
  <si>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</si>
  <si>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</si>
  <si>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</si>
  <si>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</si>
  <si>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</si>
  <si>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</si>
  <si>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</si>
  <si>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</si>
  <si>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</si>
  <si>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</si>
  <si>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</si>
  <si>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</si>
  <si>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</si>
  <si>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</si>
  <si>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</si>
  <si>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</si>
  <si>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</si>
  <si>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</si>
  <si>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</si>
  <si>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</si>
  <si>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</si>
  <si>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</si>
  <si>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</si>
  <si>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</si>
  <si>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</si>
  <si>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</si>
  <si>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</si>
  <si>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</si>
  <si>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</si>
  <si>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</si>
  <si>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</si>
  <si>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</si>
  <si>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</si>
  <si>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</si>
  <si>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</si>
  <si>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</si>
  <si>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</si>
  <si>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</si>
  <si>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</si>
  <si>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</si>
  <si>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</si>
  <si>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</si>
  <si>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</si>
  <si>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</si>
  <si>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</si>
  <si>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</si>
  <si>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</si>
  <si>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</si>
  <si>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</si>
  <si>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</si>
  <si>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</si>
  <si>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</si>
  <si>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</si>
  <si>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</si>
  <si>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</si>
  <si>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</si>
  <si>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</si>
  <si>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</si>
  <si>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</si>
  <si>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</si>
  <si>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</si>
  <si>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</si>
  <si>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</si>
  <si>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</si>
  <si>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</si>
  <si>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</si>
  <si>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</si>
  <si>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</si>
  <si>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</si>
  <si>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</si>
  <si>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</si>
  <si>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</si>
  <si>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</si>
  <si>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</si>
  <si>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</si>
  <si>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</si>
  <si>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</si>
  <si>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</si>
  <si>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</si>
  <si>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</si>
  <si>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</si>
  <si>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</si>
  <si>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</si>
  <si>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</si>
  <si>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</si>
  <si>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</si>
  <si>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</si>
  <si>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</si>
  <si>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</si>
  <si>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</si>
  <si>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</si>
  <si>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</si>
  <si>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</si>
  <si>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</si>
  <si>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</si>
  <si>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</si>
  <si>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</si>
  <si>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</si>
  <si>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</si>
  <si>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</si>
  <si>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</si>
  <si>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</si>
  <si>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</si>
  <si>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</si>
  <si>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</si>
  <si>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</si>
  <si>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</si>
  <si>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</si>
  <si>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</si>
  <si>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</si>
  <si>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</si>
  <si>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</si>
  <si>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</si>
  <si>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</si>
  <si>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</si>
  <si>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</si>
  <si>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</si>
  <si>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</si>
  <si>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</si>
  <si>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</si>
  <si>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</si>
  <si>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</si>
  <si>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</si>
  <si>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</si>
  <si>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</si>
  <si>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</si>
  <si>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</si>
  <si>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</si>
  <si>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</si>
  <si>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</si>
  <si>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</si>
  <si>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</si>
  <si>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</si>
  <si>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</si>
  <si>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</si>
  <si>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</si>
  <si>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</si>
  <si>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</si>
  <si>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</si>
  <si>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</si>
  <si>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</si>
  <si>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</si>
  <si>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</si>
  <si>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</si>
  <si>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</si>
  <si>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</si>
  <si>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</si>
  <si>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</si>
  <si>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</si>
  <si>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</si>
  <si>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</si>
  <si>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</si>
  <si>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</si>
  <si>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</si>
  <si>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</si>
  <si>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</si>
  <si>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</si>
  <si>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</si>
  <si>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</si>
  <si>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</si>
  <si>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</si>
  <si>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</si>
  <si>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</si>
  <si>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</si>
  <si>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</si>
  <si>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</si>
  <si>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</si>
  <si>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</si>
  <si>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</si>
  <si>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</si>
  <si>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</si>
  <si>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</si>
  <si>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</si>
  <si>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</si>
  <si>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</si>
  <si>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</si>
  <si>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</si>
  <si>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</si>
  <si>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</si>
  <si>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</si>
  <si>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</si>
  <si>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</si>
  <si>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</si>
  <si>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</si>
  <si>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</si>
  <si>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</si>
  <si>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</si>
  <si>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</si>
  <si>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</si>
  <si>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</si>
  <si>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</si>
  <si>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</si>
  <si>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</si>
  <si>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</si>
  <si>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</si>
  <si>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</si>
  <si>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</si>
  <si>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</si>
  <si>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</si>
  <si>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</si>
  <si>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</si>
  <si>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</si>
  <si>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</si>
  <si>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</si>
  <si>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</si>
  <si>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</si>
  <si>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</si>
  <si>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</si>
  <si>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</si>
  <si>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</si>
  <si>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</si>
  <si>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</si>
  <si>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</si>
  <si>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</si>
  <si>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</si>
  <si>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</si>
  <si>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</si>
  <si>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</si>
  <si>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</si>
  <si>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</si>
  <si>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</si>
  <si>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</si>
  <si>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</si>
  <si>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</si>
  <si>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</si>
  <si>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</si>
  <si>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</si>
  <si>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</si>
  <si>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</si>
  <si>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</si>
  <si>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</si>
  <si>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</si>
  <si>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</si>
  <si>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</si>
  <si>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</si>
  <si>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</si>
  <si>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</si>
  <si>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</si>
  <si>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</si>
  <si>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</si>
  <si>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</si>
  <si>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</si>
  <si>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</si>
  <si>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</si>
  <si>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</si>
  <si>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</si>
  <si>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</si>
  <si>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</si>
  <si>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</si>
  <si>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</si>
  <si>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</si>
  <si>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</si>
  <si>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</si>
  <si>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</si>
  <si>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</si>
  <si>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</si>
  <si>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</si>
  <si>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</si>
  <si>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</si>
  <si>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</si>
  <si>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</si>
  <si>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</si>
  <si>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</si>
  <si>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</si>
  <si>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</si>
  <si>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</si>
  <si>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</si>
  <si>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</si>
  <si>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</si>
  <si>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</si>
  <si>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</si>
  <si>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</si>
  <si>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</si>
  <si>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</si>
  <si>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</si>
  <si>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</si>
  <si>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</si>
  <si>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</si>
  <si>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</si>
  <si>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</si>
  <si>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</si>
  <si>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</si>
  <si>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</si>
  <si>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</si>
  <si>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</si>
  <si>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</si>
  <si>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</si>
  <si>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</si>
  <si>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</si>
  <si>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</si>
  <si>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</si>
  <si>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</si>
  <si>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</si>
  <si>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</si>
  <si>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</si>
  <si>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</si>
  <si>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</si>
  <si>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</si>
  <si>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</si>
  <si>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</si>
  <si>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</si>
  <si>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</si>
  <si>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</si>
  <si>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</si>
  <si>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</si>
  <si>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</si>
  <si>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</si>
  <si>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</si>
  <si>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</si>
  <si>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</si>
  <si>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</si>
  <si>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</si>
  <si>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</si>
  <si>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</si>
  <si>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</si>
  <si>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</si>
  <si>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</si>
  <si>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</si>
  <si>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</si>
  <si>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</si>
  <si>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</si>
  <si>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</si>
  <si>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</si>
  <si>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</si>
  <si>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</si>
  <si>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</si>
  <si>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</si>
  <si>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</si>
  <si>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</si>
  <si>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</si>
  <si>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</si>
  <si>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</si>
  <si>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</si>
  <si>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</si>
  <si>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</si>
  <si>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</si>
  <si>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</si>
  <si>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</si>
  <si>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</si>
  <si>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</si>
  <si>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</si>
  <si>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</si>
  <si>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</si>
  <si>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</si>
  <si>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</si>
  <si>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</si>
  <si>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</si>
  <si>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</si>
  <si>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</si>
  <si>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</si>
  <si>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</si>
  <si>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</si>
  <si>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</si>
  <si>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</si>
  <si>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</si>
  <si>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</si>
  <si>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</si>
  <si>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</si>
  <si>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</si>
  <si>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</si>
  <si>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</si>
  <si>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</si>
  <si>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</si>
  <si>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</si>
  <si>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</si>
  <si>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</si>
  <si>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</si>
  <si>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</si>
  <si>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</si>
  <si>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</si>
  <si>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</si>
  <si>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</si>
  <si>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</si>
  <si>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</si>
  <si>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</si>
  <si>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</si>
  <si>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</si>
  <si>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</si>
  <si>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</si>
  <si>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</si>
  <si>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</si>
  <si>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</si>
  <si>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</si>
  <si>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</si>
  <si>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</si>
  <si>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</si>
  <si>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</si>
  <si>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</si>
  <si>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</si>
  <si>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</si>
  <si>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</si>
  <si>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</si>
  <si>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</si>
  <si>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</si>
  <si>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</si>
  <si>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</si>
  <si>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</si>
  <si>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</si>
  <si>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</si>
  <si>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</si>
  <si>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</si>
  <si>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</si>
  <si>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</si>
  <si>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</si>
  <si>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</si>
  <si>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</si>
  <si>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</si>
  <si>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</si>
  <si>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</si>
  <si>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</si>
  <si>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</si>
  <si>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</si>
  <si>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</si>
  <si>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</si>
  <si>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</si>
  <si>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</si>
  <si>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</si>
  <si>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</si>
  <si>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</si>
  <si>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</si>
  <si>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</si>
  <si>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</si>
  <si>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</si>
  <si>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</si>
  <si>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</si>
  <si>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</si>
  <si>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</si>
  <si>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</si>
  <si>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</si>
  <si>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</si>
  <si>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</si>
  <si>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</si>
  <si>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</si>
  <si>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</si>
  <si>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</si>
  <si>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</si>
  <si>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</si>
  <si>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</si>
  <si>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</si>
  <si>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</si>
  <si>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</si>
  <si>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</si>
  <si>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</si>
  <si>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</si>
  <si>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</si>
  <si>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</si>
  <si>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</si>
  <si>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</si>
  <si>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</si>
  <si>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</si>
  <si>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</si>
  <si>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</si>
  <si>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</si>
  <si>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</si>
  <si>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</si>
  <si>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</si>
  <si>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</si>
  <si>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</si>
  <si>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</si>
  <si>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</si>
  <si>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</si>
  <si>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</si>
  <si>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</si>
  <si>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</si>
  <si>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</si>
  <si>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</si>
  <si>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</si>
  <si>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</si>
  <si>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</si>
  <si>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</si>
  <si>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</si>
  <si>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</si>
  <si>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</si>
  <si>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</si>
  <si>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</si>
  <si>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</si>
  <si>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</si>
  <si>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</si>
  <si>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</si>
  <si>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</si>
  <si>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</si>
  <si>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</si>
  <si>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</si>
  <si>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</si>
  <si>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</si>
  <si>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</si>
  <si>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</si>
  <si>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</si>
  <si>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</si>
  <si>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</si>
  <si>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</si>
  <si>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</si>
  <si>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</si>
  <si>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</si>
  <si>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</si>
  <si>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</si>
  <si>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</si>
  <si>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</si>
  <si>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</si>
  <si>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</si>
  <si>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</si>
  <si>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</si>
  <si>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</si>
  <si>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</si>
  <si>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</si>
  <si>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</si>
  <si>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</si>
  <si>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</si>
  <si>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</si>
  <si>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</si>
  <si>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</si>
  <si>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</si>
  <si>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</si>
  <si>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</si>
  <si>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</si>
  <si>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</si>
  <si>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</si>
  <si>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</si>
  <si>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</si>
  <si>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</si>
  <si>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</si>
  <si>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</si>
  <si>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</si>
  <si>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</si>
  <si>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</si>
  <si>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</si>
  <si>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</si>
  <si>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</si>
  <si>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</si>
  <si>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</si>
  <si>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</si>
  <si>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</si>
  <si>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</si>
  <si>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</si>
  <si>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</si>
  <si>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</si>
  <si>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</si>
  <si>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</si>
  <si>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</si>
  <si>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</si>
  <si>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</si>
  <si>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</si>
  <si>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</si>
  <si>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</si>
  <si>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</si>
  <si>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</si>
  <si>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</si>
  <si>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</si>
  <si>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</si>
  <si>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</si>
  <si>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</si>
  <si>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</si>
  <si>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</si>
  <si>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</si>
  <si>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</si>
  <si>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</si>
  <si>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</si>
  <si>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</si>
  <si>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</si>
  <si>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</si>
  <si>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</si>
  <si>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</si>
  <si>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</si>
  <si>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</si>
  <si>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</si>
  <si>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</si>
  <si>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</si>
  <si>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</si>
  <si>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</si>
  <si>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</si>
  <si>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</si>
  <si>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</si>
  <si>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</si>
  <si>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</si>
  <si>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</si>
  <si>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</si>
  <si>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</si>
  <si>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</si>
  <si>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</si>
  <si>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</si>
  <si>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</si>
  <si>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</si>
  <si>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</si>
  <si>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</si>
  <si>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</si>
  <si>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</si>
  <si>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</si>
  <si>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</si>
  <si>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</si>
  <si>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</si>
  <si>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</si>
  <si>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</si>
  <si>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</si>
  <si>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</si>
  <si>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</si>
  <si>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</si>
  <si>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</si>
  <si>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</si>
  <si>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</si>
  <si>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</si>
  <si>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</si>
  <si>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</si>
  <si>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</si>
  <si>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</si>
  <si>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</si>
  <si>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</si>
  <si>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</si>
  <si>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</si>
  <si>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</si>
  <si>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</si>
  <si>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</si>
  <si>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</si>
  <si>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</si>
  <si>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</si>
  <si>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</si>
  <si>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</si>
  <si>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</si>
  <si>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</si>
  <si>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</si>
  <si>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</si>
  <si>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</si>
  <si>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</si>
  <si>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</si>
  <si>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</si>
  <si>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</si>
  <si>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</si>
  <si>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</si>
  <si>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</si>
  <si>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</si>
  <si>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</si>
  <si>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</si>
  <si>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</si>
  <si>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</si>
  <si>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</si>
  <si>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</si>
  <si>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</si>
  <si>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</si>
  <si>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</si>
  <si>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</si>
  <si>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</si>
  <si>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</si>
  <si>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</si>
  <si>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</si>
  <si>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</si>
  <si>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</si>
  <si>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</si>
  <si>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</si>
  <si>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</si>
  <si>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</si>
  <si>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</si>
  <si>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</si>
  <si>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</si>
  <si>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</si>
  <si>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</si>
  <si>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</si>
  <si>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</si>
  <si>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</si>
  <si>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</si>
  <si>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</si>
  <si>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</si>
  <si>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</si>
  <si>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</si>
  <si>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</si>
  <si>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</si>
  <si>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</si>
  <si>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</si>
  <si>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</si>
  <si>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</si>
  <si>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</si>
  <si>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</si>
  <si>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</si>
  <si>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</si>
  <si>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</si>
  <si>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</si>
  <si>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</si>
  <si>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</si>
  <si>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</si>
  <si>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</si>
  <si>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</si>
  <si>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</si>
  <si>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</si>
  <si>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</si>
  <si>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</si>
  <si>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</si>
  <si>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</si>
  <si>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</si>
  <si>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</si>
  <si>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</si>
  <si>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</si>
  <si>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</si>
  <si>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</si>
  <si>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</si>
  <si>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</si>
  <si>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</si>
  <si>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</si>
  <si>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</si>
  <si>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</si>
  <si>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</si>
  <si>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</si>
  <si>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</si>
  <si>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</si>
  <si>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</si>
  <si>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</si>
  <si>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</si>
  <si>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</si>
  <si>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</si>
  <si>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</si>
  <si>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</si>
  <si>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</si>
  <si>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</si>
  <si>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</si>
  <si>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</si>
  <si>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</si>
  <si>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</si>
  <si>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</si>
  <si>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</si>
  <si>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</si>
  <si>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</si>
  <si>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</si>
  <si>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</si>
  <si>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</si>
  <si>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</si>
  <si>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</si>
  <si>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</si>
  <si>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</si>
  <si>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</si>
  <si>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</si>
  <si>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</si>
  <si>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</si>
  <si>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</si>
  <si>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</si>
  <si>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</si>
  <si>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</si>
  <si>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</si>
  <si>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</si>
  <si>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</si>
  <si>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</si>
  <si>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</si>
  <si>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</si>
  <si>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</si>
  <si>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</si>
  <si>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</si>
  <si>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</si>
  <si>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</si>
  <si>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</si>
  <si>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</si>
  <si>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</si>
  <si>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</si>
  <si>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</si>
  <si>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</si>
  <si>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</si>
  <si>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</si>
  <si>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</si>
  <si>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</si>
  <si>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</si>
  <si>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</si>
  <si>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</si>
  <si>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</si>
  <si>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</si>
  <si>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</si>
  <si>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</si>
  <si>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</si>
  <si>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</si>
  <si>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</si>
  <si>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</si>
  <si>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</si>
  <si>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</si>
  <si>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</si>
  <si>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</si>
  <si>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</si>
  <si>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</si>
  <si>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</si>
  <si>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</si>
  <si>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</si>
  <si>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</si>
  <si>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</si>
  <si>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</si>
  <si>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</si>
  <si>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</si>
  <si>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</si>
  <si>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</si>
  <si>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</si>
  <si>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</si>
  <si>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</si>
  <si>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</si>
  <si>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</si>
  <si>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</si>
  <si>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</si>
  <si>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</si>
  <si>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</si>
  <si>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</si>
  <si>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</si>
  <si>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</si>
  <si>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</si>
  <si>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</si>
  <si>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</si>
  <si>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</si>
  <si>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</si>
  <si>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</si>
  <si>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</si>
  <si>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</si>
  <si>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</si>
  <si>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</si>
  <si>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</si>
  <si>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</si>
  <si>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</si>
  <si>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</si>
  <si>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</si>
  <si>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</si>
  <si>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</si>
  <si>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</si>
  <si>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</si>
  <si>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</si>
  <si>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</si>
  <si>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</si>
  <si>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</si>
  <si>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</si>
  <si>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</si>
  <si>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</si>
  <si>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</si>
  <si>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</si>
  <si>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</si>
  <si>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</si>
  <si>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</si>
  <si>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</si>
  <si>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</si>
  <si>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</si>
  <si>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</si>
  <si>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</si>
  <si>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</si>
  <si>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</si>
  <si>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</si>
  <si>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</si>
  <si>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</si>
  <si>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</si>
  <si>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</si>
  <si>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</si>
  <si>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</si>
  <si>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</si>
  <si>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</si>
  <si>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</si>
  <si>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</si>
  <si>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</si>
  <si>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</si>
  <si>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</si>
  <si>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</si>
  <si>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</si>
  <si>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</si>
  <si>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</si>
  <si>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</si>
  <si>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</si>
  <si>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</si>
  <si>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</si>
  <si>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</si>
  <si>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</si>
  <si>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</si>
  <si>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</si>
  <si>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</si>
  <si>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</si>
  <si>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</si>
  <si>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</si>
  <si>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</si>
  <si>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</si>
  <si>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</si>
  <si>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</si>
  <si>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</si>
  <si>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</si>
  <si>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</si>
  <si>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</si>
  <si>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</si>
  <si>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</si>
  <si>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</si>
  <si>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</si>
  <si>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</si>
  <si>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</si>
  <si>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</si>
  <si>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</si>
  <si>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</si>
  <si>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</si>
  <si>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</si>
  <si>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</si>
  <si>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</si>
  <si>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</si>
  <si>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</si>
  <si>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</si>
  <si>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</si>
  <si>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</si>
  <si>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</si>
  <si>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</si>
  <si>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</si>
  <si>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</si>
  <si>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</si>
  <si>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</si>
  <si>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</si>
  <si>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</si>
  <si>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</si>
  <si>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</si>
  <si>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</si>
  <si>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</si>
  <si>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</si>
  <si>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</si>
  <si>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</si>
  <si>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</si>
  <si>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</si>
  <si>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</si>
  <si>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</si>
  <si>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</si>
  <si>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</si>
  <si>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</si>
  <si>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</si>
  <si>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</si>
  <si>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</si>
  <si>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</si>
  <si>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</si>
  <si>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</si>
  <si>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</si>
  <si>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</si>
  <si>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</si>
  <si>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</si>
  <si>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</si>
  <si>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</si>
  <si>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</si>
  <si>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</si>
  <si>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</si>
  <si>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</si>
  <si>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</si>
  <si>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</si>
  <si>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</si>
  <si>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</si>
  <si>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</si>
  <si>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</si>
  <si>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</si>
  <si>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</si>
  <si>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</si>
  <si>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</si>
  <si>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</si>
  <si>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</si>
  <si>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</si>
  <si>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</si>
  <si>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</si>
  <si>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</si>
  <si>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</si>
  <si>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</si>
  <si>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</si>
  <si>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</si>
  <si>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</si>
  <si>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</si>
  <si>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</si>
  <si>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</si>
  <si>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</si>
  <si>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</si>
  <si>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</si>
  <si>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</si>
  <si>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</si>
  <si>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</si>
  <si>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</si>
  <si>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</si>
  <si>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</si>
  <si>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</si>
  <si>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</si>
  <si>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</si>
  <si>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</si>
  <si>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</si>
  <si>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</si>
  <si>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</si>
  <si>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</si>
  <si>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</si>
  <si>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</si>
  <si>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</si>
  <si>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</si>
  <si>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</si>
  <si>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</si>
  <si>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</si>
  <si>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</si>
  <si>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</si>
  <si>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</si>
  <si>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</si>
  <si>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</si>
  <si>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</si>
  <si>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</si>
  <si>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</si>
  <si>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</si>
  <si>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</si>
  <si>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</si>
  <si>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</si>
  <si>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</si>
  <si>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</si>
  <si>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</si>
  <si>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</si>
  <si>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</si>
  <si>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</si>
  <si>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</si>
  <si>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</si>
  <si>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</si>
  <si>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</si>
  <si>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</si>
  <si>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</si>
  <si>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</si>
  <si>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</si>
  <si>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</si>
  <si>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</si>
  <si>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</si>
  <si>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</si>
  <si>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</si>
  <si>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</si>
  <si>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</si>
  <si>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</si>
  <si>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</si>
  <si>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</si>
  <si>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</si>
  <si>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</si>
  <si>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</si>
  <si>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</si>
  <si>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</si>
  <si>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</si>
  <si>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</si>
  <si>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</si>
  <si>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</si>
  <si>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</si>
  <si>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</si>
  <si>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</si>
  <si>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</si>
  <si>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</si>
  <si>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</si>
  <si>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</si>
  <si>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</si>
  <si>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</si>
  <si>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</si>
  <si>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</si>
  <si>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</si>
  <si>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</si>
  <si>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</si>
  <si>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</si>
  <si>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</si>
  <si>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</si>
  <si>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</si>
  <si>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</si>
  <si>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</si>
  <si>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</si>
  <si>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</si>
  <si>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</si>
  <si>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</si>
  <si>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</si>
  <si>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</si>
  <si>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</si>
  <si>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</si>
  <si>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</si>
  <si>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</si>
  <si>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</si>
  <si>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</si>
  <si>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</si>
  <si>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</si>
  <si>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</si>
  <si>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</si>
  <si>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</si>
  <si>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</si>
  <si>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</si>
  <si>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</si>
  <si>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</si>
  <si>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</si>
  <si>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</si>
  <si>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</si>
  <si>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</si>
  <si>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</si>
  <si>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</si>
  <si>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</si>
  <si>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</si>
  <si>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</si>
  <si>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</si>
  <si>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</si>
  <si>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</si>
  <si>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</si>
  <si>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</si>
  <si>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</si>
  <si>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</si>
  <si>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</si>
  <si>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</si>
  <si>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</si>
  <si>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</si>
  <si>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</si>
  <si>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</si>
  <si>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</si>
  <si>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</si>
  <si>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</si>
  <si>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</si>
  <si>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</si>
  <si>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</si>
  <si>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</si>
  <si>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</si>
  <si>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</si>
  <si>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</si>
  <si>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</si>
  <si>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</si>
  <si>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</si>
  <si>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</si>
  <si>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</si>
  <si>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</si>
  <si>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</si>
  <si>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</si>
  <si>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</si>
  <si>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</si>
  <si>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</si>
  <si>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</si>
  <si>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</si>
  <si>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</si>
  <si>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</si>
  <si>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</si>
  <si>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</si>
  <si>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</si>
  <si>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</si>
  <si>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</si>
  <si>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</si>
  <si>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</si>
  <si>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</si>
  <si>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</si>
  <si>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</si>
  <si>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</si>
  <si>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</si>
  <si>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</si>
  <si>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</si>
  <si>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</si>
  <si>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</si>
  <si>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</si>
  <si>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</si>
  <si>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</si>
  <si>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</si>
  <si>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</si>
  <si>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</si>
  <si>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</si>
  <si>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</si>
  <si>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</si>
  <si>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</si>
  <si>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</si>
  <si>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</si>
  <si>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</si>
  <si>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</si>
  <si>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</si>
  <si>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</si>
  <si>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</si>
  <si>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</si>
  <si>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</si>
  <si>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</si>
  <si>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</si>
  <si>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</si>
  <si>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</si>
  <si>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</si>
  <si>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</si>
  <si>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</si>
  <si>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</si>
  <si>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</si>
  <si>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</si>
  <si>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</si>
  <si>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</si>
  <si>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</si>
  <si>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</si>
  <si>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</si>
  <si>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</si>
  <si>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</si>
  <si>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</si>
  <si>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</si>
  <si>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</si>
  <si>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</si>
  <si>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</si>
  <si>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</si>
  <si>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</si>
  <si>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</si>
  <si>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</si>
  <si>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</si>
  <si>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</si>
  <si>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</si>
  <si>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</si>
  <si>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</si>
  <si>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</si>
  <si>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</si>
  <si>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</si>
  <si>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</si>
  <si>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</si>
  <si>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</si>
  <si>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</si>
  <si>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</si>
  <si>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</si>
  <si>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</si>
  <si>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</si>
  <si>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</si>
  <si>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</si>
  <si>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</si>
  <si>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</si>
  <si>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</si>
  <si>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</si>
  <si>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</si>
  <si>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</si>
  <si>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</si>
  <si>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</si>
  <si>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</si>
  <si>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</si>
  <si>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</si>
  <si>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</si>
  <si>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</si>
  <si>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</si>
  <si>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</si>
  <si>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</si>
  <si>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</si>
  <si>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</si>
  <si>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</si>
  <si>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</si>
  <si>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</si>
  <si>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</si>
  <si>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</si>
  <si>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</si>
  <si>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</si>
  <si>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</si>
  <si>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</si>
  <si>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</si>
  <si>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</si>
  <si>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</si>
  <si>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</si>
  <si>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</si>
  <si>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</si>
  <si>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</si>
  <si>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</si>
  <si>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</si>
  <si>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</si>
  <si>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</si>
  <si>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</si>
  <si>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</si>
  <si>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</si>
  <si>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</si>
  <si>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</si>
  <si>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</si>
  <si>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</si>
  <si>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</si>
  <si>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</si>
  <si>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</si>
  <si>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</si>
  <si>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</si>
  <si>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</si>
  <si>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</si>
  <si>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</si>
  <si>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</si>
  <si>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</si>
  <si>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</si>
  <si>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</si>
  <si>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</si>
  <si>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</si>
  <si>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</si>
  <si>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</si>
  <si>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</si>
  <si>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</si>
  <si>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</si>
  <si>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</si>
  <si>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</si>
  <si>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</si>
  <si>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</si>
  <si>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</si>
  <si>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</si>
  <si>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</si>
  <si>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</si>
  <si>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</si>
  <si>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</si>
  <si>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</si>
  <si>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</si>
  <si>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</si>
  <si>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</si>
  <si>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</si>
  <si>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</si>
  <si>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</si>
  <si>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</si>
  <si>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</si>
  <si>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</si>
  <si>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</si>
  <si>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</si>
  <si>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</si>
  <si>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</si>
  <si>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</si>
  <si>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</si>
  <si>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</si>
  <si>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</si>
  <si>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</si>
  <si>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</si>
  <si>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</si>
  <si>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</si>
  <si>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</si>
  <si>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</si>
  <si>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</si>
  <si>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</si>
  <si>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</si>
  <si>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</si>
  <si>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</si>
  <si>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</si>
  <si>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</si>
  <si>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</si>
  <si>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</si>
  <si>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</si>
  <si>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</si>
  <si>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</si>
  <si>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</si>
  <si>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</si>
  <si>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</si>
  <si>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</si>
  <si>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</si>
  <si>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</si>
  <si>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</si>
  <si>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</si>
  <si>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</si>
  <si>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</si>
  <si>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</si>
  <si>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</si>
  <si>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</si>
  <si>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</si>
  <si>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</si>
  <si>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</si>
  <si>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</si>
  <si>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</si>
  <si>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</si>
  <si>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</si>
  <si>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</si>
  <si>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</si>
  <si>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</si>
  <si>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</si>
  <si>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</si>
  <si>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</si>
  <si>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</si>
  <si>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</si>
  <si>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</si>
  <si>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</si>
  <si>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</si>
  <si>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</si>
  <si>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</si>
  <si>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</si>
  <si>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</si>
  <si>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</si>
  <si>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</si>
  <si>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</si>
  <si>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</si>
  <si>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</si>
  <si>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</si>
  <si>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</si>
  <si>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</si>
  <si>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</si>
  <si>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</si>
  <si>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</si>
  <si>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</si>
  <si>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</si>
  <si>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</si>
  <si>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</si>
  <si>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</si>
  <si>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</si>
  <si>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</si>
  <si>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</si>
  <si>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</si>
  <si>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</si>
  <si>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</si>
  <si>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</si>
  <si>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</si>
  <si>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</si>
  <si>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</si>
  <si>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</si>
  <si>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</si>
  <si>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</si>
  <si>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</si>
  <si>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</si>
  <si>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</si>
  <si>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</si>
  <si>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</si>
  <si>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</si>
  <si>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</si>
  <si>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</si>
  <si>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</si>
  <si>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</si>
  <si>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</si>
  <si>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</si>
  <si>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</si>
  <si>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</si>
  <si>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</si>
  <si>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</si>
  <si>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</si>
  <si>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</si>
  <si>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</si>
  <si>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</si>
  <si>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</si>
  <si>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</si>
  <si>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</si>
  <si>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</si>
  <si>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</si>
  <si>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</si>
  <si>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</si>
  <si>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</si>
  <si>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</si>
  <si>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</si>
  <si>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</si>
  <si>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</si>
  <si>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</si>
  <si>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</si>
  <si>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</si>
  <si>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</si>
  <si>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</si>
  <si>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</si>
  <si>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</si>
  <si>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</si>
  <si>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</si>
  <si>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</si>
  <si>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</si>
  <si>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</si>
  <si>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</si>
  <si>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</si>
  <si>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</si>
  <si>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</si>
  <si>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</si>
  <si>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</si>
  <si>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</si>
  <si>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</si>
  <si>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</si>
  <si>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</si>
  <si>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</si>
  <si>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</si>
  <si>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</si>
  <si>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</si>
  <si>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</si>
  <si>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</si>
  <si>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</si>
  <si>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</si>
  <si>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</si>
  <si>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</si>
  <si>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</si>
  <si>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</si>
  <si>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</si>
  <si>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</si>
  <si>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</si>
  <si>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</si>
  <si>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</si>
  <si>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</si>
  <si>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</si>
  <si>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</si>
  <si>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</si>
  <si>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</si>
  <si>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</si>
  <si>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</si>
  <si>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</si>
  <si>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</si>
  <si>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</si>
  <si>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</si>
  <si>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</si>
  <si>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</si>
  <si>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</si>
  <si>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</si>
  <si>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</si>
  <si>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</si>
  <si>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</si>
  <si>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</si>
  <si>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</si>
  <si>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</si>
  <si>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</si>
  <si>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</si>
  <si>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</si>
  <si>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</si>
  <si>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</si>
  <si>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</si>
  <si>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</si>
  <si>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</si>
  <si>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</si>
  <si>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</si>
  <si>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</si>
  <si>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</si>
  <si>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</si>
  <si>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</si>
  <si>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</si>
  <si>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</si>
  <si>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</si>
  <si>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</si>
  <si>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</si>
  <si>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</si>
  <si>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</si>
  <si>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</si>
  <si>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</si>
  <si>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</si>
  <si>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</si>
  <si>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</si>
  <si>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</si>
  <si>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</si>
  <si>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</si>
  <si>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</si>
  <si>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</si>
  <si>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</si>
  <si>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</si>
  <si>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</si>
  <si>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</si>
  <si>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</si>
  <si>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</si>
  <si>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</si>
  <si>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</si>
  <si>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</si>
  <si>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</si>
  <si>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</si>
  <si>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</si>
  <si>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</si>
  <si>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</si>
  <si>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</si>
  <si>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</si>
  <si>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</si>
  <si>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</si>
  <si>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</si>
  <si>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</si>
  <si>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</si>
  <si>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</si>
  <si>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</si>
  <si>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</si>
  <si>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</si>
  <si>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</si>
  <si>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</si>
  <si>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</si>
  <si>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</si>
  <si>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</si>
  <si>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</si>
  <si>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</si>
  <si>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</si>
  <si>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</si>
  <si>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</si>
  <si>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</si>
  <si>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</si>
  <si>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</si>
  <si>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</si>
  <si>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</si>
  <si>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</si>
  <si>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</si>
  <si>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</si>
  <si>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</si>
  <si>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</si>
  <si>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</si>
  <si>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</si>
  <si>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</si>
  <si>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</si>
  <si>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</si>
  <si>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</si>
  <si>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</si>
  <si>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</si>
  <si>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</si>
  <si>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</si>
  <si>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</si>
  <si>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</si>
  <si>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</si>
  <si>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</si>
  <si>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</si>
  <si>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</si>
  <si>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</si>
  <si>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</si>
  <si>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</si>
  <si>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</si>
  <si>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</si>
  <si>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</si>
  <si>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</si>
  <si>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</si>
  <si>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</si>
  <si>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</si>
  <si>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</si>
  <si>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</si>
  <si>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</si>
  <si>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</si>
  <si>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</si>
  <si>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</si>
  <si>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</si>
  <si>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</si>
  <si>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</si>
  <si>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</si>
  <si>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</si>
  <si>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</si>
  <si>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</si>
  <si>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</si>
  <si>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</si>
  <si>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</si>
  <si>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</si>
  <si>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</si>
  <si>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</si>
  <si>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</si>
  <si>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</si>
  <si>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</si>
  <si>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</si>
  <si>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</si>
  <si>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</si>
  <si>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</si>
  <si>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</si>
  <si>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</si>
  <si>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</si>
  <si>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</si>
  <si>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</si>
  <si>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</si>
  <si>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</si>
  <si>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</si>
  <si>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</si>
  <si>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</si>
  <si>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</si>
  <si>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</si>
  <si>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</si>
  <si>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</si>
  <si>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</si>
  <si>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</si>
  <si>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</si>
  <si>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</si>
  <si>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</si>
  <si>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</si>
  <si>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</si>
  <si>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</si>
  <si>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</si>
  <si>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</si>
  <si>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</si>
  <si>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</si>
  <si>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</si>
  <si>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</si>
  <si>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</si>
  <si>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</si>
  <si>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</si>
  <si>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</si>
  <si>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</si>
  <si>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</si>
  <si>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</si>
  <si>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</si>
  <si>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</si>
  <si>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</si>
  <si>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</si>
  <si>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</si>
  <si>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</si>
  <si>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</si>
  <si>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</si>
  <si>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</si>
  <si>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</si>
  <si>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</si>
  <si>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</si>
  <si>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</si>
  <si>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</si>
  <si>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</si>
  <si>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</si>
  <si>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</si>
  <si>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</si>
  <si>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</si>
  <si>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</si>
  <si>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</si>
  <si>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</si>
  <si>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</si>
  <si>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</si>
  <si>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</si>
  <si>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</si>
  <si>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</si>
  <si>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</si>
  <si>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</si>
  <si>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</si>
  <si>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</si>
  <si>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</si>
  <si>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</si>
  <si>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</si>
  <si>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</si>
  <si>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</si>
  <si>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</si>
  <si>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</si>
  <si>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</si>
  <si>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</si>
  <si>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</si>
  <si>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</si>
  <si>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</si>
  <si>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</si>
  <si>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</si>
  <si>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</si>
  <si>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</si>
  <si>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</si>
  <si>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</si>
  <si>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</si>
  <si>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</si>
  <si>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</si>
  <si>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</si>
  <si>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</si>
  <si>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</si>
  <si>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</si>
  <si>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</si>
  <si>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</si>
  <si>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</si>
  <si>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</si>
  <si>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</si>
  <si>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</si>
  <si>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</si>
  <si>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</si>
  <si>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</si>
  <si>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</si>
  <si>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</si>
  <si>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</si>
  <si>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</si>
  <si>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</si>
  <si>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</si>
  <si>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</si>
  <si>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</si>
  <si>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</si>
  <si>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</si>
  <si>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</si>
  <si>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</si>
  <si>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</si>
  <si>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</si>
  <si>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</si>
  <si>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</si>
  <si>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</si>
  <si>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</si>
  <si>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</si>
  <si>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</si>
  <si>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</si>
  <si>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</si>
  <si>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</si>
  <si>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</si>
  <si>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</si>
  <si>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</si>
  <si>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</si>
  <si>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</si>
  <si>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</si>
  <si>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</si>
  <si>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</si>
  <si>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</si>
  <si>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</si>
  <si>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</si>
  <si>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</si>
  <si>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</si>
  <si>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</si>
  <si>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</si>
  <si>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</si>
  <si>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</si>
  <si>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</si>
  <si>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</si>
  <si>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</si>
  <si>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</si>
  <si>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</si>
  <si>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</si>
  <si>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</si>
  <si>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</si>
  <si>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</si>
  <si>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</si>
  <si>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</si>
  <si>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</si>
  <si>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</si>
  <si>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</si>
  <si>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</si>
  <si>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</si>
  <si>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</si>
  <si>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</si>
  <si>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</si>
  <si>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</si>
  <si>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</si>
  <si>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</si>
  <si>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</si>
  <si>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</si>
  <si>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</si>
  <si>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</si>
  <si>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</si>
  <si>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</si>
  <si>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</si>
  <si>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</si>
  <si>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</si>
  <si>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</si>
  <si>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</si>
  <si>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</si>
  <si>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</si>
  <si>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</si>
  <si>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</si>
  <si>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</si>
  <si>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</si>
  <si>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</si>
  <si>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</si>
  <si>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</si>
  <si>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</si>
  <si>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</si>
  <si>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</si>
  <si>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</si>
  <si>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</si>
  <si>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</si>
  <si>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</si>
  <si>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</si>
  <si>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</si>
  <si>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</si>
  <si>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</si>
  <si>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</si>
  <si>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</si>
  <si>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</si>
  <si>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</si>
  <si>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</si>
  <si>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</si>
  <si>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</si>
  <si>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</si>
  <si>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</si>
  <si>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</si>
  <si>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</si>
  <si>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</si>
  <si>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</si>
  <si>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</si>
  <si>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</si>
  <si>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</si>
  <si>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</si>
  <si>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</si>
  <si>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</si>
  <si>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</si>
  <si>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</si>
  <si>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</si>
  <si>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</si>
  <si>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</si>
  <si>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</si>
  <si>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</si>
  <si>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</si>
  <si>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</si>
  <si>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</si>
  <si>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</si>
  <si>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</si>
  <si>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</si>
  <si>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</si>
  <si>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</si>
  <si>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</si>
  <si>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</si>
  <si>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</si>
  <si>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</si>
  <si>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</si>
  <si>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</si>
  <si>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</si>
  <si>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</si>
  <si>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</si>
  <si>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</si>
  <si>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</si>
  <si>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</si>
  <si>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</si>
  <si>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</si>
  <si>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</si>
  <si>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</si>
  <si>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</si>
  <si>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</si>
  <si>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</si>
  <si>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</si>
  <si>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</si>
  <si>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</si>
  <si>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</si>
  <si>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</si>
  <si>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</si>
  <si>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</si>
  <si>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</si>
  <si>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</si>
  <si>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</si>
  <si>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</si>
  <si>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</si>
  <si>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</si>
  <si>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</si>
  <si>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</si>
  <si>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</si>
  <si>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</si>
  <si>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</si>
  <si>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</si>
  <si>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</si>
  <si>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</si>
  <si>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</si>
  <si>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</si>
  <si>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</si>
  <si>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</si>
  <si>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</si>
  <si>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</si>
  <si>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</si>
  <si>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</si>
  <si>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</si>
  <si>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</si>
  <si>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</si>
  <si>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</si>
  <si>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</si>
  <si>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</si>
  <si>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</si>
  <si>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</si>
  <si>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</si>
  <si>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</si>
  <si>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</si>
  <si>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</si>
  <si>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</si>
  <si>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</si>
  <si>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</si>
  <si>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</si>
  <si>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</si>
  <si>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</si>
  <si>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</si>
  <si>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</si>
  <si>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</si>
  <si>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</si>
  <si>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</si>
  <si>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</si>
  <si>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</si>
  <si>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</si>
  <si>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</si>
  <si>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</si>
  <si>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</si>
  <si>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</si>
  <si>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</si>
  <si>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</si>
  <si>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</si>
  <si>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</si>
  <si>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</si>
  <si>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</si>
  <si>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</si>
  <si>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</si>
  <si>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</si>
  <si>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</si>
  <si>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</si>
  <si>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</si>
  <si>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</si>
  <si>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</si>
  <si>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</si>
  <si>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</si>
  <si>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</si>
  <si>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</si>
  <si>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</si>
  <si>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</si>
  <si>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</si>
  <si>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</si>
  <si>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</si>
  <si>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</si>
  <si>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</si>
  <si>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</si>
  <si>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</si>
  <si>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</si>
  <si>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</si>
  <si>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</si>
  <si>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</si>
  <si>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</si>
  <si>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</si>
  <si>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</si>
  <si>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</si>
  <si>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</si>
  <si>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</si>
  <si>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</si>
  <si>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</si>
  <si>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</si>
  <si>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</si>
  <si>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</si>
  <si>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</si>
  <si>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</si>
  <si>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</si>
  <si>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</si>
  <si>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</si>
  <si>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</si>
  <si>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</si>
  <si>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</si>
  <si>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</si>
  <si>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</si>
  <si>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</si>
  <si>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</si>
  <si>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</si>
  <si>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</si>
  <si>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</si>
  <si>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</si>
  <si>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</si>
  <si>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</si>
  <si>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</si>
  <si>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</si>
  <si>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</si>
  <si>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</si>
  <si>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</si>
  <si>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</si>
  <si>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</si>
  <si>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</si>
  <si>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</si>
  <si>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</si>
  <si>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</si>
  <si>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</si>
  <si>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</si>
  <si>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</si>
  <si>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</si>
  <si>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</si>
  <si>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</si>
  <si>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</si>
  <si>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</si>
  <si>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</si>
  <si>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</si>
  <si>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</si>
  <si>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</si>
  <si>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</si>
  <si>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</si>
  <si>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</si>
  <si>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</si>
  <si>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</si>
  <si>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</si>
  <si>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</si>
  <si>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</si>
  <si>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</si>
  <si>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</si>
  <si>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</si>
  <si>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</si>
  <si>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</si>
  <si>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</si>
  <si>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</si>
  <si>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</si>
  <si>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</si>
  <si>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</si>
  <si>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</si>
  <si>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</si>
  <si>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</si>
  <si>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</si>
  <si>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</si>
  <si>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</si>
  <si>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</si>
  <si>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</si>
  <si>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</si>
  <si>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</si>
  <si>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</si>
  <si>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</si>
  <si>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</si>
  <si>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</si>
  <si>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</si>
  <si>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</si>
  <si>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</si>
  <si>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</si>
  <si>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</si>
  <si>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</si>
  <si>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</si>
  <si>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</si>
  <si>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</si>
  <si>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</si>
  <si>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</si>
  <si>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</si>
  <si>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</si>
  <si>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</si>
  <si>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</si>
  <si>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</si>
  <si>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</si>
  <si>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</si>
  <si>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</si>
  <si>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</si>
  <si>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</si>
  <si>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</si>
  <si>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</si>
  <si>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</si>
  <si>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</si>
  <si>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</si>
  <si>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</si>
  <si>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</si>
  <si>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</si>
  <si>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</si>
  <si>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</si>
  <si>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</si>
  <si>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</si>
  <si>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</si>
  <si>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</si>
  <si>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</si>
  <si>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</si>
  <si>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</si>
  <si>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</si>
  <si>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</si>
  <si>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</si>
  <si>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</si>
  <si>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</si>
  <si>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</si>
  <si>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</si>
  <si>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</si>
  <si>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</si>
  <si>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</si>
  <si>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</si>
  <si>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</si>
  <si>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</si>
  <si>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</si>
  <si>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</si>
  <si>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</si>
  <si>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</si>
  <si>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</si>
  <si>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</si>
  <si>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</si>
  <si>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</si>
  <si>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</si>
  <si>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</si>
  <si>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</si>
  <si>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</si>
  <si>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</si>
  <si>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</si>
  <si>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</si>
  <si>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</si>
  <si>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</si>
  <si>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</si>
  <si>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</si>
  <si>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</si>
  <si>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</si>
  <si>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</si>
  <si>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</si>
  <si>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</si>
  <si>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</si>
  <si>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</si>
  <si>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</si>
  <si>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</si>
  <si>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</si>
  <si>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</si>
  <si>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</si>
  <si>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</si>
  <si>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</si>
  <si>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</si>
  <si>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</si>
  <si>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</si>
  <si>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</si>
  <si>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</si>
  <si>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</si>
  <si>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</si>
  <si>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</si>
  <si>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</si>
  <si>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</si>
  <si>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</si>
  <si>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</si>
  <si>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</si>
  <si>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</si>
  <si>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</si>
  <si>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</si>
  <si>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</si>
  <si>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</si>
  <si>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</si>
  <si>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</si>
  <si>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</si>
  <si>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</si>
  <si>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</si>
  <si>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</si>
  <si>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</si>
  <si>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</si>
  <si>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</si>
  <si>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</si>
  <si>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</si>
  <si>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</si>
  <si>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</si>
  <si>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</si>
  <si>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</si>
  <si>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</si>
  <si>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</si>
  <si>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</si>
  <si>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</si>
  <si>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</si>
  <si>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</si>
  <si>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</si>
  <si>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</si>
  <si>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</si>
  <si>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</si>
  <si>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</si>
  <si>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</si>
  <si>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</si>
  <si>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</si>
  <si>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</si>
  <si>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</si>
  <si>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</si>
  <si>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</si>
  <si>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</si>
  <si>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</si>
  <si>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</si>
  <si>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</si>
  <si>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</si>
  <si>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</si>
  <si>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</si>
  <si>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</si>
  <si>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</si>
  <si>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</si>
  <si>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</si>
  <si>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</si>
  <si>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</si>
  <si>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</si>
  <si>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</si>
  <si>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</si>
  <si>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</si>
  <si>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</si>
  <si>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</si>
  <si>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</si>
  <si>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</si>
  <si>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</si>
  <si>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</si>
  <si>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</si>
  <si>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</si>
  <si>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</si>
  <si>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</si>
  <si>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</si>
  <si>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</si>
  <si>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</si>
  <si>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</si>
  <si>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</si>
  <si>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</si>
  <si>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</si>
  <si>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</si>
  <si>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</si>
  <si>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</si>
  <si>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</si>
  <si>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</si>
  <si>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</si>
  <si>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</si>
  <si>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</si>
  <si>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</si>
  <si>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</si>
  <si>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</si>
  <si>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</si>
  <si>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</si>
  <si>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</si>
  <si>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</si>
  <si>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</si>
  <si>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</si>
  <si>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</si>
  <si>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</si>
  <si>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</si>
  <si>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</si>
  <si>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</si>
  <si>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</si>
  <si>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</si>
  <si>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</si>
  <si>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</si>
  <si>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</si>
  <si>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</si>
  <si>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</si>
  <si>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</si>
  <si>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</si>
  <si>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</si>
  <si>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</si>
  <si>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</si>
  <si>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</si>
  <si>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</si>
  <si>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</si>
  <si>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</si>
  <si>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</si>
  <si>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</si>
  <si>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</si>
  <si>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</si>
  <si>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</si>
  <si>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</si>
  <si>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</si>
  <si>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</si>
  <si>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</si>
  <si>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</si>
  <si>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</si>
  <si>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</si>
  <si>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</si>
  <si>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</si>
  <si>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</si>
  <si>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</si>
  <si>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</si>
  <si>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</si>
  <si>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</si>
  <si>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</si>
  <si>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</si>
  <si>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</si>
  <si>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</si>
  <si>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</si>
  <si>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</si>
  <si>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</si>
  <si>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</si>
  <si>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</si>
  <si>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</si>
  <si>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</si>
  <si>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</si>
  <si>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</si>
  <si>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</si>
  <si>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</si>
  <si>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</si>
  <si>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</si>
  <si>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</si>
  <si>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</si>
  <si>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</si>
  <si>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</si>
  <si>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</si>
  <si>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</si>
  <si>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</si>
  <si>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</si>
  <si>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</si>
  <si>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</si>
  <si>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</si>
  <si>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</si>
  <si>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</si>
  <si>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</si>
  <si>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</si>
  <si>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</si>
  <si>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</si>
  <si>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</si>
  <si>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</si>
  <si>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</si>
  <si>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</si>
  <si>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</si>
  <si>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</si>
  <si>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</si>
  <si>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</si>
  <si>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</si>
  <si>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</si>
  <si>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</si>
  <si>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</si>
  <si>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</si>
  <si>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</si>
  <si>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</si>
  <si>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</si>
  <si>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</si>
  <si>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</si>
  <si>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</si>
  <si>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</si>
  <si>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</si>
  <si>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</si>
  <si>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</si>
  <si>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</si>
  <si>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</si>
  <si>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</si>
  <si>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</si>
  <si>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</si>
  <si>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</si>
  <si>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</si>
  <si>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</si>
  <si>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</si>
  <si>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</si>
  <si>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</si>
  <si>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</si>
  <si>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</si>
  <si>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</si>
  <si>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</si>
  <si>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</si>
  <si>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</si>
  <si>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</si>
  <si>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</si>
  <si>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</si>
  <si>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</si>
  <si>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</si>
  <si>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</si>
  <si>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</si>
  <si>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</si>
  <si>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</si>
  <si>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</si>
  <si>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</si>
  <si>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</si>
  <si>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</si>
  <si>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</si>
  <si>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</si>
  <si>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</si>
  <si>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</si>
  <si>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</si>
  <si>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</si>
  <si>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</si>
  <si>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</si>
  <si>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</si>
  <si>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</si>
  <si>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</si>
  <si>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</si>
  <si>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</si>
  <si>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</si>
  <si>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</si>
  <si>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</si>
  <si>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</si>
  <si>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</si>
  <si>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</si>
  <si>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</si>
  <si>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</si>
  <si>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</si>
  <si>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</si>
  <si>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</si>
  <si>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</si>
  <si>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</si>
  <si>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</si>
  <si>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</si>
  <si>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</si>
  <si>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</si>
  <si>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</si>
  <si>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</si>
  <si>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</si>
  <si>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</si>
  <si>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</si>
  <si>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</si>
  <si>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</si>
  <si>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</si>
  <si>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</si>
  <si>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</si>
  <si>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</si>
  <si>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</si>
  <si>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</si>
  <si>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</si>
  <si>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</si>
  <si>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</si>
  <si>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</si>
  <si>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</si>
  <si>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</si>
  <si>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</si>
  <si>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</si>
  <si>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</si>
  <si>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</si>
  <si>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</si>
  <si>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</si>
  <si>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</si>
  <si>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</si>
  <si>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</si>
  <si>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</si>
  <si>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</si>
  <si>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</si>
  <si>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</si>
  <si>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</si>
  <si>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</si>
  <si>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</si>
  <si>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</si>
  <si>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</si>
  <si>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</si>
  <si>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</si>
  <si>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</si>
  <si>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</si>
  <si>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</si>
  <si>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</si>
  <si>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</si>
  <si>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</si>
  <si>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</si>
  <si>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</si>
  <si>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</si>
  <si>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</si>
  <si>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</si>
  <si>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</si>
  <si>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</si>
  <si>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</si>
  <si>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</si>
  <si>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</si>
  <si>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</si>
  <si>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</si>
  <si>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</si>
  <si>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</si>
  <si>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</si>
  <si>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</si>
  <si>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</si>
  <si>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</si>
  <si>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</si>
  <si>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</si>
  <si>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</si>
  <si>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</si>
  <si>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</si>
  <si>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</si>
  <si>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</si>
  <si>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</si>
  <si>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</si>
  <si>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</si>
  <si>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</si>
  <si>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</si>
  <si>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</si>
  <si>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</si>
  <si>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</si>
  <si>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</si>
  <si>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</si>
  <si>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</si>
  <si>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</si>
  <si>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</si>
  <si>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</si>
  <si>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</si>
  <si>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</si>
  <si>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</si>
  <si>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</si>
  <si>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</si>
  <si>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</si>
  <si>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</si>
  <si>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</si>
  <si>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</si>
  <si>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</si>
  <si>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</si>
  <si>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</si>
  <si>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</si>
  <si>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</si>
  <si>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</si>
  <si>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</si>
  <si>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</si>
  <si>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</si>
  <si>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</si>
  <si>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</si>
  <si>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</si>
  <si>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</si>
  <si>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</si>
  <si>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</si>
  <si>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</si>
  <si>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</si>
  <si>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</si>
  <si>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</si>
  <si>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</si>
  <si>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</si>
  <si>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</si>
  <si>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</si>
  <si>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</si>
  <si>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</si>
  <si>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</si>
  <si>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</si>
  <si>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</si>
  <si>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</si>
  <si>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</si>
  <si>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</si>
  <si>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</si>
  <si>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</si>
  <si>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</si>
  <si>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</si>
  <si>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</si>
  <si>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</si>
  <si>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</si>
  <si>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</si>
  <si>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</si>
  <si>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</si>
  <si>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</si>
  <si>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</si>
  <si>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</si>
  <si>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</si>
  <si>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</si>
  <si>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</si>
  <si>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</si>
  <si>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</si>
  <si>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</si>
  <si>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</si>
  <si>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</si>
  <si>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</si>
  <si>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</si>
  <si>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</si>
  <si>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</si>
  <si>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</si>
  <si>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</si>
  <si>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</si>
  <si>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</si>
  <si>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</si>
  <si>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</si>
  <si>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</si>
  <si>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</si>
  <si>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</si>
  <si>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</si>
  <si>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</si>
  <si>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</si>
  <si>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</si>
  <si>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</si>
  <si>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</si>
  <si>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</si>
  <si>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</si>
  <si>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</si>
  <si>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</si>
  <si>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</si>
  <si>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</si>
  <si>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</si>
  <si>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</si>
  <si>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</si>
  <si>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</si>
  <si>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</si>
  <si>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</si>
  <si>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</si>
  <si>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</si>
  <si>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</si>
  <si>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</si>
  <si>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</si>
  <si>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</si>
  <si>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</si>
  <si>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</si>
  <si>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</si>
  <si>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</si>
  <si>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</si>
  <si>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</si>
  <si>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</si>
  <si>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</si>
  <si>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</si>
  <si>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</si>
  <si>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</si>
  <si>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</si>
  <si>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</si>
  <si>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</si>
  <si>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</si>
  <si>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</si>
  <si>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</si>
  <si>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</si>
  <si>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</si>
  <si>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</si>
  <si>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</si>
  <si>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</si>
  <si>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</si>
  <si>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</si>
  <si>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</si>
  <si>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</si>
  <si>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</si>
  <si>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</si>
  <si>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</si>
  <si>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</si>
  <si>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</si>
  <si>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</si>
  <si>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</si>
  <si>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</si>
  <si>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</si>
  <si>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</si>
  <si>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</si>
  <si>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</si>
  <si>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</si>
  <si>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</si>
  <si>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</si>
  <si>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</si>
  <si>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</si>
  <si>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</si>
  <si>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</si>
  <si>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</si>
  <si>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</si>
  <si>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</si>
  <si>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</si>
  <si>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</si>
  <si>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</si>
  <si>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</si>
  <si>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</si>
  <si>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</si>
  <si>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</si>
  <si>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</si>
  <si>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</si>
  <si>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</si>
  <si>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</si>
  <si>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</si>
  <si>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60 Mins</t>
  </si>
  <si>
    <t>PCM-20251031-00000104</t>
  </si>
  <si>
    <t xml:space="preserve">Access night issue, team contacted with haris and coordinate with him to can enter site but haris closed phone and no one available at this place /at site checking access </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</si>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</sst>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7" totalsRowShown="0" headerRowDxfId="48" dataDxfId="47" headerRowBorderDxfId="45" tableBorderDxfId="46" totalsRowBorderDxfId="44">
  <autoFilter ref="A1:L1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298.55764513889153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45961.506071064818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45961.506071064818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45961.506071064818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45961.506071064818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45961.506071064818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45961.506071064818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45961.506071064818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45961.506071064818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45961.506071064818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45961.506071064818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45961.506071064818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45961.506071064818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45961.506071064818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45961.506071064818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45961.506071064818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45961.506071064818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45961.506071064818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45961.506071064818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45961.506071064818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45961.506071064818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45961.506071064818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45961.506071064818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45961.506071064818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45961.506071064818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45961.506071064818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45961.506071064818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45961.506071064818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45961.506071064818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45961.506071064818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45961.506071064818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45961.506071064818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45961.506071064818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45961.506071064818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45961.506071064818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45961.506071064818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45961.506071064818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45961.506071064818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45961.506071064818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45961.506071064818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45961.506071064818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45961.506071064818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45961.506071064818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45961.506071064818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45961.506071064818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45961.506071064818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45961.506071064818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45961.506071064818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45961.506071064818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45961.506071064818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45961.506071064818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45961.506071064818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45961.506071064818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45961.506071064818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45961.506071064818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45961.506071064818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45961.506071064818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45961.506071064818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45961.506071064818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45961.506071064818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45961.506071064818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45961.506071064818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45961.506071064818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45961.506071064818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45961.506071064818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45961.506071064818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45961.506071064818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45961.506071064818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45961.506071064818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45961.506071064818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45961.506071064818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45961.506071064818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45961.506071064818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45961.506071064818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45961.506071064818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45961.506071064818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45961.506071064818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45961.506071064818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45961.506071064818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45961.506071064818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45961.506071064818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45961.506071064818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45961.506071064818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45961.506071064818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45961.506071064818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45961.506071064818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45961.506071064818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45961.506071064818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45961.506071064818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45961.506071064818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45961.506071064818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45961.506071064818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45961.506071064818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45961.506071064818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45961.506071064818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45961.506071064818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45961.506071064818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45961.506071064818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45961.506071064818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45961.506071064818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45961.506071064818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45961.506071064818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45961.506071064818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45961.506071064818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45961.506071064818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45961.506071064818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45961.506071064818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45961.506071064818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45961.506071064818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45961.506071064818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45961.506071064818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45961.506071064818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45961.506071064818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45961.506071064818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45961.506071064818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45961.506071064818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45961.506071064818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45961.506071064818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45961.506071064818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45961.506071064818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45961.506071064818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45961.506071064818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45961.506071064818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45961.506071064818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45961.506071064818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45961.506071064818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45961.506071064818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45961.506071064818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45961.506071064818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8528BD78-9E96-4B60-AE93-7D98D8B1BCF8}"/>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136.5062331018562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2.76398773148685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45961.506071064818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45961.506071064818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45961.506071064818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45961.506071064818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45961.506071064818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45961.506071064818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45961.506071064818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45961.506071064818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45961.506071064818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45961.506071064818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45961.506071064818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45961.506071064818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45961.506071064818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45961.506071064818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45961.506071064818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45961.506071064818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45961.506071064818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45961.506071064818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45961.506071064818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45961.506071064818</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45961.506071064818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45961.506071064818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45961.506071064818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45961.506071064818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45961.506071064818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45961.506071064818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45961.506071064818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45961.506071064818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45961.506071064818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45961.506071064818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45961.506071064818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45961.506071064818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45961.506071064818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45961.506071064818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45961.506071064818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45961.506071064818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45961.506071064818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45961.506071064818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45961.506071064818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45961.506071064818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45961.506071064818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45961.506071064818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45961.506071064818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45961.506071064818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45961.506071064818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45961.506071064818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45961.506071064818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45961.506071064818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45961.506071064818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45961.506071064818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45961.506071064818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45961.506071064818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45961.506071064818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45961.506071064818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45961.506071064818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45961.506071064818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45961.506071064818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45961.506071064818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45961.506071064818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45961.506071064818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45961.506071064818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45961.506071064818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45961.506071064818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45961.506071064818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45961.506071064818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45961.506071064818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45961.506071064818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45961.506071064818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45961.506071064818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45961.506071064818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45961.506071064818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45961.506071064818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45961.506071064818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45961.506071064818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45961.506071064818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45961.506071064818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45961.506071064818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45961.506071064818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45961.506071064818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45961.506071064818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45961.506071064818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45961.506071064818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45961.506071064818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45961.506071064818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45961.506071064818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45961.506071064818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45961.506071064818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45961.506071064818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45961.506071064818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45961.506071064818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45961.506071064818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45961.506071064818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45961.506071064818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45961.506071064818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45961.506071064818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45961.506071064818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45961.506071064818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45961.506071064818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45961.506071064818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45961.506071064818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45961.506071064818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45961.506071064818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45961.506071064818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45961.506071064818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45961.506071064818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45961.506071064818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45961.506071064818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45961.506071064818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45961.506071064818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45961.506071064818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45961.506071064818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45961.506071064818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45961.506071064818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45961.506071064818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45961.506071064818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45961.506071064818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45961.506071064818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45961.506071064818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45961.506071064818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45961.506071064818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45961.506071064818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45961.506071064818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45961.506071064818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45961.506071064818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45961.506071064818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45961.506071064818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45961.506071064818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45961.506071064818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45961.506071064818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45961.506071064818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45961.506071064818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45961.506071064818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45961.506071064818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45961.506071064818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45961.506071064818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45961.506071064818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45961.506071064818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45961.506071064818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45961.506071064818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45961.506071064818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45961.506071064818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45961.506071064818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45961.506071064818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45961.506071064818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45961.506071064818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45961.506071064818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45961.506071064818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45961.506071064818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45961.506071064818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45961.506071064818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45961.506071064818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45961.506071064818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45961.506071064818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45961.506071064818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45961.506071064818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45961.506071064818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45961.506071064818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45961.506071064818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45961.506071064818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45961.506071064818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45961.506071064818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45961.506071064818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45961.506071064818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45961.506071064818</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45961.506071064818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45961.506071064818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45961.506071064818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45961.506071064818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45961.506071064818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45961.506071064818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45961.506071064818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45961.506071064818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45961.506071064818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45961.506071064818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45961.506071064818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45961.506071064818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45961.506071064818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45961.506071064818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45961.506071064818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45961.506071064818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45961.506071064818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45961.506071064818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45961.506071064818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45961.506071064818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45961.506071064818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45961.506071064818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45961.506071064818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45961.506071064818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45961.506071064818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45961.506071064818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45961.506071064818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45961.506071064818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45961.506071064818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45961.506071064818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45961.506071064818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45961.506071064818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45961.506071064818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45961.506071064818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45961.506071064818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45961.506071064818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45961.506071064818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45961.506071064818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45961.506071064818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45961.506071064818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45961.506071064818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45961.506071064818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45961.506071064818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45961.506071064818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45961.506071064818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45961.506071064818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45961.506071064818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45961.506071064818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45961.506071064818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45961.506071064818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45961.506071064818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45961.506071064818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45961.506071064818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45961.506071064818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45961.506071064818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45961.506071064818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45961.506071064818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45961.506071064818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45961.506071064818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45961.506071064818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45961.506071064818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45961.506071064818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45961.506071064818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45961.506071064818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45961.506071064818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45961.506071064818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45961.506071064818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45961.506071064818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45961.506071064818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45961.506071064818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45961.506071064818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45961.506071064818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45961.506071064818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45961.506071064818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45961.506071064818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45961.506071064818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45961.506071064818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45961.506071064818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45961.506071064818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45961.506071064818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45961.506071064818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45961.506071064818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45961.506071064818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45961.506071064818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45961.506071064818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45961.506071064818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45961.506071064818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45961.506071064818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45961.506071064818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45961.506071064818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45961.506071064818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45961.506071064818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45961.506071064818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45961.506071064818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45961.506071064818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45961.506071064818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45961.506071064818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45961.506071064818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45961.506071064818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45961.506071064818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45961.506071064818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45961.506071064818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45961.506071064818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45961.506071064818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45961.506071064818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45961.506071064818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45961.506071064818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45961.506071064818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45961.506071064818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45961.506071064818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45961.506071064818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45961.506071064818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45961.506071064818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45961.506071064818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45961.506071064818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45961.506071064818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45961.506071064818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45961.506071064818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45961.506071064818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45961.506071064818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45961.506071064818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45961.506071064818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45961.506071064818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45961.506071064818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45961.506071064818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45961.506071064818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45961.506071064818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45961.506071064818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45961.506071064818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45961.506071064818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45961.506071064818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45961.506071064818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45961.506071064818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45961.506071064818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45961.506071064818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45961.506071064818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45961.506071064818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45961.506071064818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45961.506071064818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45961.506071064818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45961.506071064818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45961.506071064818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45961.506071064818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45961.506071064818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45961.506071064818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45961.506071064818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45961.506071064818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45961.506071064818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45961.506071064818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45961.506071064818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45961.506071064818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45961.506071064818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45961.506071064818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45961.506071064818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45961.506071064818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45961.506071064818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45961.506071064818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45961.506071064818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45961.506071064818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45961.506071064818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45961.506071064818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45961.506071064818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45961.506071064818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45961.506071064818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45961.506071064818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45961.506071064818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45961.506071064818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45961.506071064818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45961.506071064818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45961.506071064818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45961.506071064818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45961.506071064818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45961.506071064818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45961.506071064818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45961.506071064818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45961.506071064818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45961.506071064818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45961.506071064818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45961.506071064818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45961.506071064818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45961.506071064818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45961.506071064818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45961.506071064818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45961.506071064818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45961.506071064818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45961.506071064818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45961.506071064818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45961.506071064818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45961.506071064818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45961.506071064818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45961.506071064818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45961.506071064818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45961.506071064818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45961.506071064818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45961.506071064818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45961.506071064818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45961.506071064818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45961.506071064818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45961.506071064818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45961.506071064818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45961.506071064818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45961.506071064818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45961.506071064818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45961.506071064818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45961.506071064818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45961.506071064818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45961.506071064818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45961.506071064818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45961.506071064818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45961.506071064818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45961.506071064818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45961.506071064818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45961.506071064818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45961.506071064818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45961.506071064818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45961.506071064818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45961.506071064818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45961.506071064818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45961.506071064818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45961.506071064818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45961.506071064818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45961.506071064818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45961.506071064818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45961.506071064818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45961.506071064818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45961.506071064818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45961.506071064818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45961.506071064818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45961.506071064818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45961.506071064818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45961.506071064818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45961.506071064818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45961.506071064818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45961.506071064818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45961.506071064818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45961.506071064818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45961.506071064818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45961.506071064818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45961.506071064818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45961.506071064818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45961.506071064818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45961.506071064818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45961.506071064818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45961.506071064818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45961.506071064818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45961.506071064818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45961.506071064818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45961.506071064818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45961.506071064818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45961.506071064818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45961.506071064818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45961.506071064818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45961.506071064818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45961.506071064818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45961.506071064818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45961.506071064818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45961.506071064818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45961.506071064818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45961.506071064818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45961.506071064818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45961.506071064818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45961.506071064818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45961.506071064818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45961.506071064818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45961.506071064818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45961.506071064818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45961.506071064818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45961.506071064818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45961.506071064818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45961.506071064818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45961.506071064818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45961.506071064818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45961.506071064818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45961.506071064818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45961.506071064818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45961.506071064818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45961.506071064818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45961.506071064818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45961.506071064818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45961.506071064818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45961.506071064818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45961.506071064818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45961.506071064818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45961.506071064818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45961.506071064818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45961.506071064818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45961.506071064818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45961.506071064818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45961.506071064818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45961.506071064818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45961.506071064818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45961.506071064818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45961.506071064818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45961.506071064818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45961.506071064818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45961.506071064818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45961.506071064818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45961.506071064818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45961.506071064818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45961.506071064818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45961.506071064818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45961.506071064818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45961.506071064818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45961.506071064818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45961.506071064818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45961.506071064818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45961.506071064818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45961.506071064818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45961.506071064818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45961.506071064818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45961.506071064818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45961.506071064818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45961.506071064818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45961.506071064818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45961.506071064818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45961.506071064818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45961.506071064818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45961.506071064818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45961.506071064818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45961.506071064818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45961.506071064818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45961.506071064818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45961.506071064818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45961.506071064818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45961.506071064818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45961.506071064818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45961.506071064818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45961.506071064818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45961.506071064818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45961.506071064818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45961.506071064818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45961.506071064818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45961.506071064818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45961.506071064818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45961.506071064818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45961.506071064818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45961.506071064818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45961.506071064818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45961.506071064818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45961.506071064818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45961.506071064818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45961.506071064818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45961.506071064818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45961.506071064818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45961.506071064818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45961.506071064818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45961.506071064818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45961.506071064818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45961.506071064818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45961.506071064818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45961.506071064818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45961.506071064818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45961.506071064818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45961.506071064818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45961.506071064818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45961.506071064818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45961.506071064818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45961.506071064818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45961.506071064818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45961.506071064818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45961.506071064818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45961.506071064818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45961.506071064818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45961.506071064818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45961.506071064818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45961.506071064818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45961.506071064818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45961.506071064818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45961.506071064818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45961.506071064818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45961.506071064818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45961.506071064818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45961.506071064818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45961.506071064818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45961.506071064818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45961.506071064818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45961.506071064818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45961.506071064818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45961.506071064818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45961.506071064818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45961.506071064818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45961.506071064818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45961.506071064818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45961.506071064818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45961.506071064818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45961.506071064818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45961.506071064818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45961.506071064818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45961.506071064818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45961.506071064818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45961.506071064818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45961.506071064818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45961.506071064818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45961.506071064818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45961.506071064818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45961.506071064818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45961.506071064818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45961.506071064818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45961.506071064818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45961.506071064818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45961.506071064818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45961.506071064818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45961.506071064818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45961.506071064818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45961.506071064818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45961.506071064818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45961.506071064818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45961.506071064818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45961.506071064818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45961.506071064818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45961.506071064818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45961.506071064818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45961.506071064818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45961.506071064818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45961.506071064818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45961.506071064818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45961.506071064818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45961.506071064818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45961.506071064818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45961.506071064818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45961.506071064818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45961.506071064818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45961.506071064818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45961.506071064818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45961.506071064818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45961.506071064818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45961.506071064818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45961.506071064818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45961.506071064818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45961.506071064818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45961.506071064818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45961.506071064818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45961.506071064818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45961.506071064818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45961.506071064818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45961.506071064818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45961.506071064818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45961.506071064818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45961.506071064818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45961.506071064818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45961.506071064818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45961.506071064818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45961.506071064818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45961.506071064818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45961.506071064818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45961.506071064818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45961.506071064818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45961.506071064818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45961.506071064818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45961.506071064818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45961.506071064818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45961.506071064818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45961.506071064818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45961.506071064818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45961.506071064818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45961.506071064818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45961.506071064818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45961.506071064818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45961.506071064818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45961.506071064818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45961.506071064818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45961.506071064818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45961.506071064818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45961.506071064818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45961.506071064818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45961.506071064818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45961.506071064818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45961.506071064818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45961.506071064818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45961.506071064818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45961.506071064818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45961.506071064818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45961.506071064818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45961.506071064818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45961.506071064818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45961.506071064818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45961.506071064818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45961.506071064818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45961.506071064818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45961.506071064818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45961.506071064818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45961.506071064818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45961.506071064818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45961.506071064818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45961.506071064818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45961.506071064818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45961.506071064818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45961.506071064818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45961.506071064818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45961.506071064818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45961.506071064818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45961.506071064818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45961.506071064818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45961.506071064818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45961.506071064818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45961.506071064818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45961.506071064818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45961.506071064818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45961.506071064818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45961.506071064818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45961.506071064818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45961.506071064818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45961.506071064818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45961.506071064818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45961.506071064818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45961.506071064818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45961.506071064818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45961.506071064818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45961.506071064818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45961.506071064818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45961.506071064818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45961.506071064818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45961.506071064818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45961.506071064818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45961.506071064818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45961.506071064818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45961.506071064818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45961.506071064818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45961.506071064818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45961.506071064818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45961.506071064818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45961.506071064818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45961.506071064818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45961.506071064818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45961.506071064818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45961.506071064818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45961.506071064818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45961.506071064818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45961.506071064818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45961.506071064818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45961.506071064818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45961.506071064818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45961.506071064818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45961.506071064818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45961.506071064818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45961.506071064818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45961.506071064818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45961.506071064818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45961.506071064818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45961.506071064818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45961.506071064818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45961.506071064818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45961.506071064818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45961.506071064818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45961.506071064818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45961.506071064818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45961.506071064818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45961.506071064818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45961.506071064818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45961.506071064818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45961.506071064818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45961.506071064818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45961.506071064818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45961.506071064818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45961.506071064818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45961.506071064818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45961.506071064818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45961.506071064818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45961.506071064818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45961.506071064818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45961.506071064818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45961.506071064818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45961.506071064818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45961.506071064818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45961.506071064818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45961.506071064818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45961.506071064818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45961.506071064818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45961.506071064818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45961.506071064818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45961.506071064818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45961.506071064818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45961.506071064818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45961.506071064818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45961.506071064818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45961.506071064818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45961.506071064818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45961.506071064818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45961.506071064818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45961.506071064818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45961.506071064818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45961.506071064818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45961.506071064818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45961.506071064818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45961.506071064818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45961.506071064818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45961.506071064818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45961.506071064818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45961.506071064818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45961.506071064818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45961.506071064818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45961.506071064818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45961.506071064818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45961.506071064818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45961.506071064818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45961.506071064818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45961.506071064818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45961.506071064818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45961.506071064818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45961.506071064818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45961.506071064818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45961.506071064818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45961.506071064818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45961.506071064818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45961.506071064818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45961.506071064818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45961.506071064818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45961.506071064818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45961.506071064818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45961.506071064818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45961.506071064818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45961.506071064818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45961.506071064818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45961.506071064818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45961.506071064818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45961.506071064818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45961.506071064818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45961.506071064818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45961.506071064818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45961.506071064818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45961.506071064818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45961.506071064818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45961.506071064818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45961.506071064818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45961.506071064818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45961.506071064818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45961.506071064818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45961.506071064818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45961.506071064818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45961.506071064818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45961.506071064818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45961.506071064818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45961.506071064818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45961.506071064818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45961.506071064818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45961.506071064818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45961.506071064818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45961.506071064818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45961.506071064818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45961.506071064818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45961.506071064818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45961.506071064818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45961.506071064818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45961.506071064818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45961.506071064818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45961.506071064818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45961.506071064818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45961.506071064818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45961.506071064818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45961.506071064818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45961.506071064818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45961.506071064818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45961.506071064818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45961.506071064818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45961.506071064818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45961.506071064818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45961.506071064818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45961.506071064818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45961.506071064818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45961.506071064818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45961.506071064818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45961.506071064818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45961.506071064818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45961.506071064818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45961.506071064818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45961.506071064818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45961.506071064818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45961.506071064818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45961.506071064818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45961.506071064818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45961.506071064818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45961.506071064818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45961.506071064818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45961.506071064818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45961.506071064818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45961.506071064818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45961.506071064818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45961.506071064818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45961.506071064818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45961.506071064818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45961.506071064818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45961.506071064818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45961.506071064818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45961.506071064818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45961.506071064818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45961.506071064818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45961.506071064818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45961.506071064818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45961.506071064818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45961.506071064818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45961.506071064818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45961.506071064818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45961.506071064818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45961.506071064818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45961.506071064818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45961.506071064818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45961.506071064818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45961.506071064818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45961.506071064818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45961.506071064818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45961.506071064818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45961.506071064818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45961.506071064818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45961.506071064818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45961.506071064818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45961.506071064818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45961.506071064818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45961.506071064818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45961.506071064818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45961.506071064818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45961.506071064818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45961.506071064818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45961.506071064818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45961.506071064818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45961.506071064818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45961.506071064818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45961.506071064818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45961.506071064818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45961.506071064818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45961.506071064818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45961.506071064818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45961.506071064818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45961.506071064818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45961.506071064818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45961.506071064818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45961.506071064818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45961.506071064818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45961.506071064818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45961.506071064818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45961.506071064818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45961.506071064818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45961.506071064818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45961.506071064818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45961.506071064818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45961.506071064818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45961.506071064818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45961.506071064818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45961.506071064818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45961.506071064818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45961.506071064818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45961.506071064818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45961.506071064818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45961.506071064818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45961.506071064818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45961.506071064818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45961.506071064818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45961.506071064818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45961.506071064818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45961.506071064818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45961.506071064818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45961.506071064818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45961.506071064818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45961.506071064818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45961.506071064818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45961.506071064818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45961.506071064818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45961.506071064818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45961.506071064818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45961.506071064818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45961.506071064818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45961.506071064818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45961.506071064818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45961.506071064818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45961.506071064818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45961.506071064818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45961.506071064818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45961.506071064818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45961.506071064818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45961.506071064818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45961.506071064818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45961.506071064818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45961.506071064818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45961.506071064818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45961.506071064818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45961.506071064818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45961.506071064818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45961.506071064818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45961.506071064818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45961.506071064818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45961.506071064818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45961.506071064818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45961.506071064818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45961.506071064818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45961.506071064818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45961.506071064818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45961.506071064818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45961.506071064818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45961.506071064818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45961.506071064818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45961.506071064818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45961.506071064818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45961.506071064818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45961.506071064818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45961.506071064818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45961.506071064818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45961.506071064818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45961.506071064818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45961.506071064818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45961.506071064818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45961.506071064818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45961.506071064818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45961.506071064818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45961.506071064818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45961.506071064818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45961.506071064818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45961.506071064818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45961.506071064818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45961.506071064818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45961.506071064818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45961.506071064818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45961.506071064818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45961.506071064818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45961.506071064818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45961.506071064818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45961.506071064818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45961.506071064818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45961.506071064818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45961.506071064818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45961.506071064818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45961.506071064818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45961.506071064818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45961.506071064818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45961.506071064818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45961.506071064818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45961.506071064818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45961.506071064818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45961.506071064818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45961.506071064818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45961.506071064818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45961.506071064818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45961.506071064818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45961.506071064818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45961.506071064818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45961.506071064818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45961.506071064818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45961.506071064818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45961.506071064818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45961.506071064818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45961.506071064818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45961.506071064818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45961.506071064818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45961.506071064818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45961.506071064818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45961.506071064818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45961.506071064818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45961.506071064818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45961.506071064818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45961.506071064818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45961.506071064818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45961.506071064818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45961.506071064818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45961.506071064818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45961.506071064818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45961.506071064818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45961.506071064818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45961.506071064818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45961.506071064818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45961.506071064818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45961.506071064818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45961.506071064818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45961.506071064818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45961.506071064818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45961.506071064818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45961.506071064818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45961.506071064818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45961.506071064818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45961.506071064818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45961.506071064818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45961.506071064818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45961.506071064818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45961.506071064818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45961.506071064818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45961.506071064818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45961.506071064818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45961.506071064818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45961.506071064818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45961.506071064818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45961.506071064818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45961.506071064818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45961.506071064818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45961.506071064818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45961.506071064818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45961.506071064818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45961.506071064818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45961.506071064818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45961.506071064818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45961.506071064818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45961.506071064818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45961.506071064818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45961.506071064818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45961.506071064818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45961.506071064818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45961.506071064818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45961.506071064818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45961.506071064818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45961.506071064818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45961.506071064818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45961.506071064818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45961.506071064818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45961.506071064818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45961.506071064818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45961.506071064818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45961.506071064818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45961.506071064818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45961.506071064818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45961.506071064818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45961.506071064818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45961.506071064818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45961.506071064818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45961.506071064818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45961.506071064818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45961.506071064818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45961.506071064818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45961.506071064818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45961.506071064818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45961.506071064818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45961.506071064818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45961.506071064818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45961.506071064818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45961.506071064818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45961.506071064818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45961.506071064818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45961.506071064818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45961.506071064818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45961.506071064818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45961.506071064818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45961.506071064818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45961.506071064818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45961.506071064818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45961.506071064818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45961.506071064818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45961.506071064818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45961.506071064818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45961.506071064818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45961.506071064818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45961.506071064818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45961.506071064818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45961.506071064818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45961.506071064818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45961.506071064818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45961.506071064818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45961.506071064818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45961.506071064818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45961.506071064818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45961.506071064818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45961.506071064818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45961.506071064818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45961.506071064818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45961.506071064818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45961.506071064818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45961.506071064818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45961.506071064818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45961.506071064818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45961.506071064818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45961.506071064818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45961.506071064818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45961.506071064818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45961.506071064818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45961.506071064818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45961.506071064818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45961.506071064818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45961.506071064818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45961.506071064818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45961.506071064818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45961.506071064818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45961.506071064818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45961.506071064818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45961.506071064818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45961.506071064818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45961.506071064818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45961.506071064818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45961.506071064818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45961.506071064818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45961.506071064818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45961.506071064818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45961.506071064818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45961.506071064818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45961.506071064818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45961.506071064818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45961.506071064818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45961.506071064818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45961.506071064818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45961.506071064818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45961.506071064818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45961.506071064818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45961.506071064818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45961.506071064818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45961.506071064818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45961.506071064818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45961.506071064818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45961.506071064818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45961.506071064818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45961.506071064818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45961.506071064818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45961.506071064818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45961.506071064818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45961.506071064818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45961.506071064818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45961.506071064818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45961.506071064818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45961.506071064818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45961.506071064818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45961.506071064818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45961.506071064818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45961.506071064818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45961.506071064818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45961.506071064818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45961.506071064818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45961.506071064818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45961.506071064818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45961.506071064818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45961.506071064818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45961.506071064818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45961.506071064818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45961.506071064818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45961.506071064818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45961.506071064818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45961.506071064818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45961.506071064818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45961.506071064818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45961.506071064818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45961.506071064818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45961.506071064818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45961.506071064818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45961.506071064818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45961.506071064818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45961.506071064818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45961.506071064818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45961.506071064818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45961.506071064818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45961.506071064818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45961.506071064818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45961.506071064818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45961.506071064818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45961.506071064818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45961.506071064818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45961.506071064818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45961.506071064818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45961.506071064818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45961.506071064818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45961.506071064818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45961.506071064818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45961.506071064818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45961.506071064818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45961.506071064818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45961.506071064818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45961.506071064818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45961.506071064818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45961.506071064818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45961.506071064818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45961.506071064818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45961.506071064818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45961.506071064818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45961.506071064818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45961.506071064818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45961.506071064818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45961.506071064818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45961.506071064818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45961.506071064818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45961.506071064818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45961.506071064818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45961.506071064818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45961.506071064818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45961.506071064818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45961.506071064818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45961.506071064818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45961.506071064818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45961.506071064818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45961.506071064818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45961.506071064818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45961.506071064818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45961.506071064818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45961.506071064818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45961.506071064818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45961.506071064818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45961.506071064818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45961.506071064818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45961.506071064818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45961.506071064818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45961.506071064818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45961.506071064818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45961.506071064818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45961.506071064818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45961.506071064818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45961.506071064818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45961.506071064818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45961.506071064818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45961.506071064818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45961.506071064818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45961.506071064818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45961.506071064818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45961.506071064818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7"/>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258.02535347222147</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0.53732106481766095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0.42321226852072868</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0.13200856481853407</v>
      </c>
      <c r="H5" s="123">
        <v>45961.363761574074</v>
      </c>
      <c r="I5" s="119" t="str">
        <f>IFERROR(VLOOKUP(D5,DB!A:F,6,0),"")</f>
        <v>SCECO</v>
      </c>
      <c r="J5" s="119" t="str">
        <f>IFERROR(VLOOKUP(D5,DB!A:G,7,0),"")</f>
        <v>Dead</v>
      </c>
      <c r="K5" s="125" t="s">
        <v>39114</v>
      </c>
      <c r="L5" s="121" t="str">
        <f>IFERROR(VLOOKUP(D5,DB!A:I,9,0),"")</f>
        <v>Latis</v>
      </c>
    </row>
    <row r="6" spans="1:16" ht="15" customHeight="1">
      <c r="A6" s="119"/>
      <c r="B6" s="119" t="str">
        <f>IFERROR(VLOOKUP(D6,DB!A:K,11,0),"")</f>
        <v/>
      </c>
      <c r="C6" s="120"/>
      <c r="D6" s="121"/>
      <c r="E6" s="98"/>
      <c r="F6" s="123"/>
      <c r="G6" s="124">
        <f ca="1">IFERROR(NOW()-F6,"")</f>
        <v>45961.506071064818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45961.506071064818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45961.506071064818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45961.506071064818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45961.506071064818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45961.506071064818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45961.506071064818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45961.506071064818</v>
      </c>
      <c r="H13" s="123"/>
      <c r="I13" s="119" t="str">
        <f>IFERROR(VLOOKUP(D13,DB!A:F,6,0),"")</f>
        <v/>
      </c>
      <c r="J13" s="119" t="str">
        <f>IFERROR(VLOOKUP(D13,DB!A:G,7,0),"")</f>
        <v/>
      </c>
      <c r="K13" s="125"/>
      <c r="L13" s="121" t="str">
        <f>IFERROR(VLOOKUP(D13,DB!A:I,9,0),"")</f>
        <v/>
      </c>
    </row>
    <row r="14" spans="1:16" ht="15" customHeight="1">
      <c r="A14" s="119"/>
      <c r="B14" s="119"/>
      <c r="C14" s="120"/>
      <c r="D14" s="121"/>
      <c r="E14" s="98"/>
      <c r="F14" s="123"/>
      <c r="G14" s="124">
        <f ca="1">IFERROR(NOW()-F14,"")</f>
        <v>45961.506071064818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45961.506071064818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45961.506071064818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45961.506071064818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45961.506071064818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45961.506071064818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45961.506071064818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45961.506071064818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45961.506071064818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45961.506071064818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45961.506071064818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45961.506071064818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45961.506071064818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45961.506071064818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45961.506071064818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45961.506071064818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45961.506071064818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45961.506071064818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45961.506071064818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45961.506071064818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45961.506071064818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45961.506071064818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45961.506071064818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45961.506071064818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45961.506071064818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45961.506071064818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45961.506071064818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45961.506071064818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45961.506071064818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45961.506071064818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45961.506071064818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45961.506071064818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45961.506071064818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45961.506071064818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45961.506071064818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45961.506071064818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45961.506071064818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45961.506071064818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45961.506071064818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45961.506071064818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45961.506071064818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45961.506071064818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45961.506071064818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45961.506071064818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45961.506071064818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45961.506071064818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45961.506071064818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45961.506071064818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45961.506071064818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45961.506071064818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45961.506071064818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45961.506071064818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45961.506071064818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45961.506071064818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45961.506071064818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45961.506071064818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45961.506071064818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45961.506071064818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45961.506071064818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45961.506071064818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45961.506071064818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45961.506071064818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45961.506071064818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45961.506071064818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45961.506071064818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45961.506071064818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45961.506071064818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45961.506071064818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45961.506071064818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45961.506071064818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45961.506071064818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45961.506071064818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45961.506071064818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45961.506071064818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45961.506071064818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45961.506071064818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45961.506071064818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45961.506071064818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45961.506071064818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45961.506071064818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45961.506071064818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45961.506071064818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45961.506071064818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45961.506071064818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45961.506071064818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45961.506071064818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45961.506071064818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45961.506071064818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45961.506071064818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45961.506071064818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45961.506071064818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45961.506071064818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45961.506071064818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45961.506071064818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45961.506071064818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45961.506071064818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45961.506071064818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45961.506071064818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45961.506071064818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45961.506071064818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45961.506071064818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45961.506071064818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45961.506071064818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45961.506071064818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45961.506071064818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45961.506071064818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45961.506071064818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45961.506071064818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45961.506071064818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45961.506071064818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45961.506071064818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45961.506071064818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45961.506071064818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45961.506071064818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45961.506071064818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45961.506071064818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45961.506071064818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45961.506071064818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45961.506071064818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45961.506071064818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45961.506071064818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45961.506071064818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45961.506071064818</v>
      </c>
      <c r="H136" s="123"/>
      <c r="I136" s="119" t="str">
        <f>IFERROR(VLOOKUP(D136,DB!A:F,6,0),"")</f>
        <v/>
      </c>
      <c r="J136" s="119" t="str">
        <f>IFERROR(VLOOKUP(D136,DB!A:G,7,0),"")</f>
        <v/>
      </c>
      <c r="K136" s="125"/>
      <c r="L136" s="121" t="str">
        <f>IFERROR(VLOOKUP(D136,DB!A:I,9,0),"")</f>
        <v/>
      </c>
    </row>
    <row r="137" spans="1:12" ht="15" customHeight="1">
      <c r="A137" s="126"/>
      <c r="B137" s="126" t="str">
        <f>IFERROR(VLOOKUP(D137,DB!A:K,11,0),"")</f>
        <v/>
      </c>
      <c r="C137" s="127"/>
      <c r="D137" s="128"/>
      <c r="E137" s="129"/>
      <c r="F137" s="130"/>
      <c r="G137" s="131">
        <f ca="1">IFERROR(NOW()-F137,"")</f>
        <v>45961.506071064818</v>
      </c>
      <c r="H137" s="130"/>
      <c r="I137" s="126" t="str">
        <f>IFERROR(VLOOKUP(D137,DB!A:F,6,0),"")</f>
        <v/>
      </c>
      <c r="J137" s="126" t="str">
        <f>IFERROR(VLOOKUP(D137,DB!A:G,7,0),"")</f>
        <v/>
      </c>
      <c r="K137" s="132"/>
      <c r="L137" s="128" t="str">
        <f>IFERROR(VLOOKUP(D137,DB!A:I,9,0),"")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69.67401087962935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35.317193750001024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12.844959953705256</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45961.506071064818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45961.506071064818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45961.506071064818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45961.506071064818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45961.506071064818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45961.506071064818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45961.506071064818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45961.506071064818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45961.506071064818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45961.506071064818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45961.506071064818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45961.506071064818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45961.506071064818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45961.506071064818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45961.506071064818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45961.506071064818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45961.506071064818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45961.506071064818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45961.506071064818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45961.506071064818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45961.506071064818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45961.506071064818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45961.506071064818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45961.506071064818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45961.506071064818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45961.506071064818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45961.506071064818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45961.506071064818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45961.506071064818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45961.506071064818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45961.506071064818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45961.506071064818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45961.506071064818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45961.506071064818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45961.506071064818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45961.506071064818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45961.506071064818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45961.506071064818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45961.506071064818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45961.506071064818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45961.506071064818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45961.506071064818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45961.506071064818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45961.506071064818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45961.506071064818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45961.506071064818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45961.506071064818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45961.506071064818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45961.506071064818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45961.506071064818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45961.506071064818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45961.506071064818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45961.506071064818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45961.506071064818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45961.506071064818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45961.506071064818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45961.506071064818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45961.506071064818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45961.506071064818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45961.506071064818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45961.506071064818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45961.506071064818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45961.506071064818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45961.506071064818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45961.506071064818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45961.506071064818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45961.506071064818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45961.506071064818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45961.506071064818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45961.506071064818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45961.506071064818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45961.506071064818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45961.506071064818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45961.506071064818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45961.506071064818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45961.506071064818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45961.506071064818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45961.506071064818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45961.506071064818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45961.506071064818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45961.506071064818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45961.506071064818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45961.506071064818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45961.506071064818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45961.506071064818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45961.506071064818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45961.506071064818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45961.506071064818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45961.506071064818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45961.506071064818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45961.506071064818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45961.506071064818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45961.506071064818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45961.506071064818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45961.506071064818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45961.506071064818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45961.506071064818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45961.506071064818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45961.506071064818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45961.506071064818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45961.506071064818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45961.506071064818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45961.506071064818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45961.506071064818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45961.506071064818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45961.506071064818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45961.506071064818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45961.506071064818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45961.506071064818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45961.506071064818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45961.506071064818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45961.506071064818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45961.506071064818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45961.506071064818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45961.506071064818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45961.506071064818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45961.506071064818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45961.506071064818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45961.506071064818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45961.506071064818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45961.506071064818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45961.506071064818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45961.506071064818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45961.506071064818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45961.506071064818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45961.506071064818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45961.506071064818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45961.506071064818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45961.506071064818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45961.506071064818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45961.506071064818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45961.506071064818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45961.506071064818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45961.506071064818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45961.506071064818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45961.506071064818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45961.506071064818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45961.506071064818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45961.506071064818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45961.506071064818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45961.506071064818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45961.506071064818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45961.506071064818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45961.506071064818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45961.506071064818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45961.506071064818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45961.506071064818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45961.506071064818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45961.506071064818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45961.506071064818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45961.506071064818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45961.506071064818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45961.506071064818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45961.506071064818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45961.506071064818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45961.506071064818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45961.506071064818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45961.506071064818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45961.506071064818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45961.506071064818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45961.506071064818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45961.506071064818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45961.506071064818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45961.506071064818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45961.506071064818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45961.506071064818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45961.506071064818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45961.506071064818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45961.506071064818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45961.506071064818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45961.506071064818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45961.506071064818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45961.506071064818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45961.506071064818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45961.506071064818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45961.506071064818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45961.506071064818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45961.506071064818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45961.506071064818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45961.506071064818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45961.506071064818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45961.506071064818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45961.506071064818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45961.506071064818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45961.506071064818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45961.506071064818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45961.506071064818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45961.506071064818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45961.506071064818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45961.506071064818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45961.506071064818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45961.506071064818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45961.506071064818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45961.506071064818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45961.506071064818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45961.506071064818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45961.506071064818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45961.506071064818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45961.506071064818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45961.506071064818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45961.506071064818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45961.506071064818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45961.506071064818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45961.506071064818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45961.506071064818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45961.506071064818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45961.506071064818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45961.506071064818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45961.506071064818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45961.506071064818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45961.506071064818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45961.506071064818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45961.506071064818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45961.506071064818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45961.506071064818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45961.506071064818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45961.506071064818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45961.506071064818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45961.506071064818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45961.506071064818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45961.506071064818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45961.506071064818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45961.506071064818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45961.506071064818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45961.506071064818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45961.506071064818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45961.506071064818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45961.506071064818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45961.506071064818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45961.506071064818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45961.506071064818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45961.506071064818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45961.506071064818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45961.506071064818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45961.506071064818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45961.506071064818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45961.506071064818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45961.506071064818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45961.506071064818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45961.506071064818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45961.506071064818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45961.506071064818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45961.506071064818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45961.506071064818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45961.506071064818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45961.506071064818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45961.506071064818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45961.506071064818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45961.506071064818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45961.506071064818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45961.506071064818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45961.506071064818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45961.506071064818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45961.506071064818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45961.506071064818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45961.506071064818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45961.506071064818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45961.506071064818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45961.506071064818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45961.506071064818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45961.506071064818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45961.506071064818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45961.506071064818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45961.506071064818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45961.506071064818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45961.506071064818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45961.506071064818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45961.506071064818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45961.506071064818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45961.506071064818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45961.506071064818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45961.506071064818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45961.506071064818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45961.506071064818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45961.506071064818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45961.506071064818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45961.506071064818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45961.506071064818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45961.506071064818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45961.506071064818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45961.506071064818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45961.506071064818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45961.506071064818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45961.506071064818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45961.506071064818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45961.506071064818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45961.506071064818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45961.506071064818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45961.506071064818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45961.506071064818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45961.506071064818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45961.506071064818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45961.506071064818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45961.506071064818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45961.506071064818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45961.506071064818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45961.506071064818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45961.506071064818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45961.506071064818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45961.506071064818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45961.506071064818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45961.506071064818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45961.506071064818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45961.506071064818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45961.506071064818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45961.506071064818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45961.506071064818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45961.506071064818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45961.506071064818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45961.506071064818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45961.506071064818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45961.506071064818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45961.506071064818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45961.506071064818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45961.506071064818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45961.506071064818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45961.506071064818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45961.506071064818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45961.506071064818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45961.506071064818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45961.506071064818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45961.506071064818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45961.506071064818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45961.506071064818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45961.506071064818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45961.506071064818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45961.506071064818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45961.506071064818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45961.506071064818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45961.506071064818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45961.506071064818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45961.506071064818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45961.506071064818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45961.506071064818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45961.506071064818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45961.506071064818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45961.506071064818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45961.506071064818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45961.506071064818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45961.506071064818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45961.506071064818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45961.506071064818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45961.506071064818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45961.506071064818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45961.506071064818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45961.506071064818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45961.506071064818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45961.506071064818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45961.506071064818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45961.506071064818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45961.506071064818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45961.506071064818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45961.506071064818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45961.506071064818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45961.506071064818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45961.506071064818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45961.506071064818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45961.506071064818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45961.506071064818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45961.506071064818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45961.506071064818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45961.506071064818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45961.506071064818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45961.506071064818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45961.506071064818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45961.506071064818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45961.506071064818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45961.506071064818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45961.506071064818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45961.506071064818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45961.506071064818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45961.506071064818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45961.506071064818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45961.506071064818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45961.506071064818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45961.506071064818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45961.506071064818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45961.506071064818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45961.506071064818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45961.506071064818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45961.506071064818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45961.506071064818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45961.506071064818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45961.506071064818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45961.506071064818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45961.506071064818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45961.506071064818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45961.506071064818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45961.506071064818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45961.506071064818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45961.506071064818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45961.506071064818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45961.506071064818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45961.506071064818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45961.506071064818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45961.506071064818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45961.506071064818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45961.506071064818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45961.506071064818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45961.506071064818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45961.506071064818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45961.506071064818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45961.506071064818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45961.506071064818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45961.506071064818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45961.506071064818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45961.506071064818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45961.506071064818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45961.506071064818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45961.506071064818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45961.506071064818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45961.506071064818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45961.506071064818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45961.506071064818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45961.506071064818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45961.506071064818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45961.506071064818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45961.506071064818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45961.506071064818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45961.506071064818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45961.506071064818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45961.506071064818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45961.506071064818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45961.506071064818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45961.506071064818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45961.506071064818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45961.506071064818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45961.506071064818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45961.506071064818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45961.506071064818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45961.506071064818</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2025-10-31T09:08:44Z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